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19410" windowHeight="7680" tabRatio="925"/>
  </bookViews>
  <sheets>
    <sheet name="Specifications" sheetId="8" r:id="rId1"/>
    <sheet name="Drawing " sheetId="7" r:id="rId2"/>
    <sheet name="Cumulatve Quantites" sheetId="2" r:id="rId3"/>
    <sheet name="GGMS Bashir Abad Qta" sheetId="16" r:id="rId4"/>
    <sheet name="GGMS Atozai Kuchlakh Qta " sheetId="20" r:id="rId5"/>
    <sheet name="GGHS Katir Kuchlakh Qta" sheetId="9" r:id="rId6"/>
    <sheet name="GGMIDS Mehngle Abad Pishin" sheetId="21" r:id="rId7"/>
    <sheet name="GGMIDS Khushab Khanozai Pishin" sheetId="22" r:id="rId8"/>
    <sheet name="GGMS Rahim Abad Khanozai Pishin" sheetId="23" r:id="rId9"/>
    <sheet name="GGHS Muslim Bagh KSF" sheetId="24" r:id="rId10"/>
    <sheet name="GGPS Landi Shah KSF" sheetId="27" r:id="rId11"/>
    <sheet name="GGPS Barar Samkhail KSF" sheetId="28" r:id="rId12"/>
  </sheets>
  <definedNames>
    <definedName name="_xlnm.Print_Area" localSheetId="2">'Cumulatve Quantites'!$A$1:$F$21</definedName>
    <definedName name="_xlnm.Print_Area" localSheetId="1">'Drawing '!$A$1:$N$60</definedName>
    <definedName name="_xlnm.Print_Area" localSheetId="5">'GGHS Katir Kuchlakh Qta'!$A$1:$F$24</definedName>
    <definedName name="_xlnm.Print_Area" localSheetId="9">'GGHS Muslim Bagh KSF'!$A$1:$F$20</definedName>
    <definedName name="_xlnm.Print_Area" localSheetId="7">'GGMIDS Khushab Khanozai Pishin'!$A$1:$F$24</definedName>
    <definedName name="_xlnm.Print_Area" localSheetId="6">'GGMIDS Mehngle Abad Pishin'!$A$1:$F$24</definedName>
    <definedName name="_xlnm.Print_Area" localSheetId="3">'GGMS Bashir Abad Qta'!$A$1:$F$21</definedName>
    <definedName name="_xlnm.Print_Area" localSheetId="8">'GGMS Rahim Abad Khanozai Pishin'!$A$1:$F$24</definedName>
    <definedName name="_xlnm.Print_Area" localSheetId="11">'GGPS Barar Samkhail KSF'!$A$1:$F$20</definedName>
    <definedName name="_xlnm.Print_Area" localSheetId="10">'GGPS Landi Shah KSF'!$A$1:$F$20</definedName>
    <definedName name="_xlnm.Print_Area" localSheetId="0">Specifications!$A$1:$C$31</definedName>
  </definedNames>
  <calcPr calcId="162913"/>
</workbook>
</file>

<file path=xl/calcChain.xml><?xml version="1.0" encoding="utf-8"?>
<calcChain xmlns="http://schemas.openxmlformats.org/spreadsheetml/2006/main">
  <c r="D16" i="2" l="1"/>
  <c r="D15" i="2"/>
  <c r="D14" i="2"/>
  <c r="D13" i="2"/>
  <c r="D12" i="2"/>
  <c r="D11" i="2"/>
  <c r="D10" i="2"/>
  <c r="D9" i="2"/>
  <c r="D8" i="2"/>
  <c r="D7" i="2"/>
  <c r="D20" i="2" l="1"/>
  <c r="D19" i="2"/>
  <c r="D18" i="2"/>
  <c r="D17" i="2"/>
  <c r="F21" i="16" l="1"/>
</calcChain>
</file>

<file path=xl/sharedStrings.xml><?xml version="1.0" encoding="utf-8"?>
<sst xmlns="http://schemas.openxmlformats.org/spreadsheetml/2006/main" count="447" uniqueCount="94">
  <si>
    <t>Unit</t>
  </si>
  <si>
    <t>Quantity</t>
  </si>
  <si>
    <t>Cft</t>
  </si>
  <si>
    <t>Sft</t>
  </si>
  <si>
    <t>Each</t>
  </si>
  <si>
    <t>Rft</t>
  </si>
  <si>
    <t>Job</t>
  </si>
  <si>
    <t xml:space="preserve">Providing and fixing of mirror set along with soap tray, plastic tissue holder box, toilet roll holder etc. </t>
  </si>
  <si>
    <t>No</t>
  </si>
  <si>
    <t>S No.</t>
  </si>
  <si>
    <t>Items</t>
  </si>
  <si>
    <t>Specification</t>
  </si>
  <si>
    <t xml:space="preserve">Cement </t>
  </si>
  <si>
    <t>Fecto, Bestway, Charat or Askari</t>
  </si>
  <si>
    <t>Sand</t>
  </si>
  <si>
    <t>Fine without slit-River bed sand</t>
  </si>
  <si>
    <t>Crush</t>
  </si>
  <si>
    <t xml:space="preserve">(3/4" or down) Mountain stone crush </t>
  </si>
  <si>
    <t>Bricks</t>
  </si>
  <si>
    <t>Class A- 105 kg/cm2</t>
  </si>
  <si>
    <t>Tiles</t>
  </si>
  <si>
    <t>Steel floor waste</t>
  </si>
  <si>
    <t>4" * 4" in size- Faisal or Master.</t>
  </si>
  <si>
    <t>Wash Basin</t>
  </si>
  <si>
    <t>Wash Basin Mixer</t>
  </si>
  <si>
    <t>Made of stainless steel Porta, Faisal or Master.</t>
  </si>
  <si>
    <t>P-Trap</t>
  </si>
  <si>
    <t>Dadex, Master or equivalent-Class C</t>
  </si>
  <si>
    <t>Drainage pipe PVC  3" or 4" UPVC</t>
  </si>
  <si>
    <t>PVC socket dia 3" or 4" UPVC</t>
  </si>
  <si>
    <t>PVC Elbow dia 3" or 4" UPVC</t>
  </si>
  <si>
    <t>Tee 3" or 4" UPVC</t>
  </si>
  <si>
    <t>PPRC Value 1"</t>
  </si>
  <si>
    <t>PPRC Elbow 1"</t>
  </si>
  <si>
    <t>PPRC socket 1"</t>
  </si>
  <si>
    <t>PPRC Tee 1"</t>
  </si>
  <si>
    <t>PPRC Union 1"</t>
  </si>
  <si>
    <t>HDPE pipe .75 dia</t>
  </si>
  <si>
    <t xml:space="preserve">IIL, ROYAL, National </t>
  </si>
  <si>
    <t>HDPE pipe 1/2' dia</t>
  </si>
  <si>
    <t xml:space="preserve">UPPRC pipe line </t>
  </si>
  <si>
    <t>Dadex, Master or equivalent</t>
  </si>
  <si>
    <t xml:space="preserve">PPRC connecter 1" </t>
  </si>
  <si>
    <t>Steel Unions 2",1/2",1 and .75"</t>
  </si>
  <si>
    <t>IIL, HE- CHINA</t>
  </si>
  <si>
    <t>Water Tank</t>
  </si>
  <si>
    <t xml:space="preserve">Soap Dish, toilet roll holder </t>
  </si>
  <si>
    <t xml:space="preserve">Automatic liquid Soap Dispenser </t>
  </si>
  <si>
    <t xml:space="preserve">AUTOMATIC SOAP DISPENSER, AUTOMATIC LIQUID SOAP DISPENSER, ABS PLASTIC, 165(H)*95(D)*110(W)MM, 600ML PLASTICS </t>
  </si>
  <si>
    <t>White in colour,Medium size- Porta, Faisal or Master.</t>
  </si>
  <si>
    <t xml:space="preserve">Providing and fixing of liquid soap dispenser. </t>
  </si>
  <si>
    <t>Abstract of Cost For Construction of Hand Washing Point (HWP)</t>
  </si>
  <si>
    <t>S.No</t>
  </si>
  <si>
    <t>Description</t>
  </si>
  <si>
    <t>Unit Rate</t>
  </si>
  <si>
    <t>Estimated Cost Rs</t>
  </si>
  <si>
    <t>Materials Specification</t>
  </si>
  <si>
    <t>Master or Chainse tiles, white in colour, tile size  (12"x12")</t>
  </si>
  <si>
    <t>Porta, Master or Faisal or equilent</t>
  </si>
  <si>
    <t xml:space="preserve">Providing and Fixing Ceramic Tiles on walls and floors of approved quality, on wall up to 5 feet height, including, bonds, cutting, fixing etc., complete in all aspects.. </t>
  </si>
  <si>
    <t xml:space="preserve">Provide &amp; laying  of Plain Cement Concrete 1:2:4, including surface finishing, curing complete finsh work </t>
  </si>
  <si>
    <t>1/2" thick cement plaster 1:4 on  walls, inner, outer sides,  including making edges, corners, and curing, etc., complete in all aspects.</t>
  </si>
  <si>
    <t>Providing and Fixing glazed earthen ware wash hand basin (WHB) white in color of Porta or Bright, complete, size 56x40 cm (22"x16"), including pedestal, bracket set, Side Pillar Cook Water Tap, waste coupling, 1-1/4'' Ф strainers, 1-1/4'' Ф drain pipe, soap dish, complete in all respects:</t>
  </si>
  <si>
    <t>Visibility plates 1.5’X1.5’, 20-22 SWG, stainless steel,  holes for nails  Complete Write up as per instruction of client, including fixing work complete in all aspects</t>
  </si>
  <si>
    <t xml:space="preserve"> 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</si>
  <si>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Supply and installation of UPVC PIPE of 3" dia with all connections, fixture including all accessories (Socket, elbows, bends, Tee, etc.) to dispose off wastewater up to manhole or designated site by site engineer.  Including digging/burying of PVC Pipe up to 1 feet depth in all kind of the material. Dadex, Master or equivalent-Class.</t>
  </si>
  <si>
    <t xml:space="preserve"> Supply and installation of UPVC PIPE of 3" dia with all connections, fixture including all accessories (Socket, elbows, bends, Tee, etc.) to dispose off wastewater up to manhole or designated site by site engineer.  Including digging/burying of PVC Pipe up to 1 feet depth in all kind of the material. Dadex, Master or equivalent-Class.</t>
  </si>
  <si>
    <t>Providing, laying cutting, jointing, PPRC pipeline 1/2" dia in walls/trenches with pipes  of approved quality for cold/hot water supply systems including the cost of accessories e.g. Socket, Union, Elbow, Tee, Bend, valves etc.
Work also includes digging/burying up to 1 feet depth in ground and in walls in all types of soil, soft &amp; hard. Master or equivalent.</t>
  </si>
  <si>
    <t>Soakage Pit  (Excavation)</t>
  </si>
  <si>
    <t>Cement Concrete Floor 1:2:4</t>
  </si>
  <si>
    <t>Brick work with 1:3 ratio mortar</t>
  </si>
  <si>
    <t>Precast Concrete Slab</t>
  </si>
  <si>
    <t>Master or equivalent of approved quality for cold/hot water</t>
  </si>
  <si>
    <t xml:space="preserve">Organization Name:   </t>
  </si>
  <si>
    <t xml:space="preserve">Project Name: </t>
  </si>
  <si>
    <t>Initiative for Development and Empowerment Axis-IDEA</t>
  </si>
  <si>
    <t>Integrated COVID-19 Humanitarian Assistance to Afghan refugees in KP and Balochistan</t>
  </si>
  <si>
    <t xml:space="preserve">Organization Name:         </t>
  </si>
  <si>
    <t xml:space="preserve">Schools Name: </t>
  </si>
  <si>
    <t xml:space="preserve">School Name: </t>
  </si>
  <si>
    <t xml:space="preserve">GGMS Bashir Abad Quetta </t>
  </si>
  <si>
    <t>GGHS Katir KuchlakhQuetta</t>
  </si>
  <si>
    <t>GGMS Atozai Kuchlakh Quetta</t>
  </si>
  <si>
    <t>GGMIDS Mehngle Abad Pishin</t>
  </si>
  <si>
    <t>GGMIDS Khushab Khanozai Pishin</t>
  </si>
  <si>
    <t>GGMS Rahim Abad Khanozai Pishin</t>
  </si>
  <si>
    <t>GGMS Bashir Abad Quetta, GGMS Atozai Kuchlack Quetta,GGHS Katir Kuchlack Quetta, GGMIDS Mehngle Abad Pishin, GGMIDS Khushab Khanozai Pishin, GGMS Rahim Abad Khanozai Pishin,GGHS Muslim Bagh KSF,GGPS Landi Shah KSF,GGPS Barar Samkhail KSF</t>
  </si>
  <si>
    <t>GGHS Muslim Bagh KSF</t>
  </si>
  <si>
    <t>GGPS Landi Shah KSF</t>
  </si>
  <si>
    <t>GGPS Barar Samkhail KSF</t>
  </si>
  <si>
    <t xml:space="preserve"> Master, Dura or Equalient Supplying and Fixing Polyethylene Water Tank 300 gallons (vertical)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</si>
  <si>
    <t>Master, Dura or equivalent - Polyethylene Water Tank 300 gallons (vertical) made from food grade FDA Certified raw material, 5 layers UV stablized, inert with water, anti-fungus and anti-bacterial and have a service life of more than 10 years.</t>
  </si>
  <si>
    <t xml:space="preserve">Master, Dura or Equalient Supplying and Fixing Polyethylene Water Tank 300 gallons (vertical) made from food grade FDA Certified raw material, 5 layers UV stabilized, inert with water, anti-fungus and anti-bacterial and have a service life of more than 10 years. Connection with existing water line including pipe &amp; all fitting (inlet/outlet valves and automatic valve in tank, tee, elbow, union, sockets etc.), proper overflow connection with the drain. Complete in all aspects. </t>
  </si>
  <si>
    <t>Grand Total with Taxes,Labor, Transportation and other allied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</si>
</sst>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00_-;\-* #,##0.00_-;_-* &quot;-&quot;??_-;_-@_-"/>
    <numFmt numFmtId="165" formatCode="_-* #,##0_-;\-* #,##0_-;_-* &quot;-&quot;??_-;_-@_-"/>
  </numFmts>
  <fonts count="19" x14ac:knownFonts="1">
    <font>
      <sz val="11"/>
      <color theme="1"/>
      <name val="Calibri"/>
      <family val="2"/>
      <scheme val="minor"/>
    </font>
    <font>
      <sz val="11"/>
      <color theme="1"/>
      <name val="Calibri"/>
      <family val="2"/>
      <scheme val="minor"/>
    </font>
    <font>
      <sz val="10"/>
      <name val="Arial"/>
      <family val="2"/>
    </font>
    <font>
      <b/>
      <i/>
      <sz val="10"/>
      <name val="Times New Roman"/>
      <family val="1"/>
    </font>
    <font>
      <i/>
      <sz val="10"/>
      <name val="Times New Roman"/>
      <family val="1"/>
    </font>
    <font>
      <sz val="12"/>
      <color theme="1"/>
      <name val="Calibri"/>
      <family val="2"/>
      <scheme val="minor"/>
    </font>
    <font>
      <b/>
      <sz val="12"/>
      <name val="Calibri"/>
      <family val="2"/>
      <scheme val="minor"/>
    </font>
    <font>
      <b/>
      <sz val="10"/>
      <name val="Times New Roman"/>
      <family val="1"/>
    </font>
    <font>
      <sz val="12"/>
      <name val="Calibri"/>
      <family val="2"/>
      <scheme val="minor"/>
    </font>
    <font>
      <b/>
      <sz val="12"/>
      <color theme="1"/>
      <name val="Calibri"/>
      <family val="2"/>
      <scheme val="minor"/>
    </font>
    <font>
      <b/>
      <sz val="14"/>
      <name val="Calibri"/>
      <family val="2"/>
      <scheme val="minor"/>
    </font>
    <font>
      <b/>
      <sz val="11"/>
      <name val="Times New Roman"/>
      <family val="1"/>
    </font>
    <font>
      <sz val="12"/>
      <name val="Calibri"/>
      <family val="2"/>
    </font>
    <font>
      <b/>
      <sz val="12"/>
      <name val="Times New Roman"/>
      <family val="1"/>
    </font>
    <font>
      <b/>
      <sz val="10"/>
      <name val="Calibri"/>
      <family val="2"/>
      <scheme val="minor"/>
    </font>
    <font>
      <sz val="10"/>
      <name val="Calibri"/>
      <family val="2"/>
      <scheme val="minor"/>
    </font>
    <font>
      <sz val="9"/>
      <name val="Calibri"/>
      <family val="2"/>
      <scheme val="minor"/>
    </font>
    <font>
      <b/>
      <sz val="11"/>
      <color theme="1"/>
      <name val="Calibri"/>
      <family val="2"/>
      <scheme val="minor"/>
    </font>
    <font>
      <b/>
      <sz val="16"/>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164" fontId="1" fillId="0" borderId="0" applyFont="0" applyFill="0" applyBorder="0" applyAlignment="0" applyProtection="0"/>
    <xf numFmtId="0" fontId="2" fillId="0" borderId="0"/>
    <xf numFmtId="0" fontId="2" fillId="0" borderId="0"/>
    <xf numFmtId="0" fontId="1" fillId="0" borderId="0"/>
  </cellStyleXfs>
  <cellXfs count="90">
    <xf numFmtId="0" fontId="0" fillId="0" borderId="0" xfId="0"/>
    <xf numFmtId="164" fontId="0" fillId="0" borderId="0" xfId="0" applyNumberFormat="1"/>
    <xf numFmtId="0" fontId="3" fillId="2" borderId="0" xfId="0" applyFont="1" applyFill="1" applyBorder="1" applyAlignment="1">
      <alignment vertical="center" wrapText="1"/>
    </xf>
    <xf numFmtId="0" fontId="4" fillId="2" borderId="0" xfId="0" applyFont="1" applyFill="1" applyBorder="1" applyAlignment="1">
      <alignment vertical="center" wrapText="1"/>
    </xf>
    <xf numFmtId="43" fontId="0" fillId="0" borderId="0" xfId="0" applyNumberFormat="1"/>
    <xf numFmtId="0" fontId="8" fillId="2" borderId="1" xfId="0" applyFont="1" applyFill="1" applyBorder="1" applyAlignment="1">
      <alignment horizontal="left" vertical="center" wrapText="1"/>
    </xf>
    <xf numFmtId="0" fontId="5" fillId="2" borderId="1" xfId="4" applyFont="1" applyFill="1" applyBorder="1" applyAlignment="1">
      <alignment vertical="center" wrapText="1"/>
    </xf>
    <xf numFmtId="1" fontId="8" fillId="0" borderId="1" xfId="3" applyNumberFormat="1" applyFont="1" applyBorder="1" applyAlignment="1">
      <alignment horizontal="center" vertical="center"/>
    </xf>
    <xf numFmtId="0" fontId="8" fillId="0" borderId="1" xfId="3" applyFont="1" applyBorder="1" applyAlignment="1">
      <alignment horizontal="center" vertical="center"/>
    </xf>
    <xf numFmtId="1" fontId="8" fillId="0" borderId="10" xfId="3" applyNumberFormat="1" applyFont="1" applyBorder="1" applyAlignment="1">
      <alignment horizontal="center" vertical="center"/>
    </xf>
    <xf numFmtId="0" fontId="8" fillId="0" borderId="2" xfId="3" applyFont="1" applyBorder="1" applyAlignment="1">
      <alignment horizontal="center" vertical="center" wrapText="1"/>
    </xf>
    <xf numFmtId="1" fontId="14" fillId="0" borderId="8" xfId="3" applyNumberFormat="1" applyFont="1" applyBorder="1" applyAlignment="1">
      <alignment horizontal="left" vertical="center"/>
    </xf>
    <xf numFmtId="1" fontId="14" fillId="0" borderId="6" xfId="3" applyNumberFormat="1" applyFont="1" applyBorder="1" applyAlignment="1">
      <alignment horizontal="left" vertical="center"/>
    </xf>
    <xf numFmtId="1" fontId="14" fillId="0" borderId="9" xfId="3" applyNumberFormat="1" applyFont="1" applyBorder="1" applyAlignment="1">
      <alignment horizontal="left" vertical="center"/>
    </xf>
    <xf numFmtId="0" fontId="15" fillId="0" borderId="3" xfId="3" applyFont="1" applyBorder="1" applyAlignment="1">
      <alignment horizontal="center" vertical="center" wrapText="1"/>
    </xf>
    <xf numFmtId="0" fontId="15" fillId="2" borderId="4" xfId="0" applyFont="1" applyFill="1" applyBorder="1" applyAlignment="1">
      <alignment horizontal="left" vertical="center" wrapText="1"/>
    </xf>
    <xf numFmtId="1" fontId="15" fillId="0" borderId="7" xfId="3" applyNumberFormat="1" applyFont="1" applyBorder="1" applyAlignment="1">
      <alignment horizontal="left" vertical="center"/>
    </xf>
    <xf numFmtId="0" fontId="15" fillId="0" borderId="2" xfId="3" applyFont="1" applyBorder="1" applyAlignment="1">
      <alignment horizontal="center" vertical="center" wrapText="1"/>
    </xf>
    <xf numFmtId="0" fontId="15" fillId="2" borderId="1" xfId="0" applyFont="1" applyFill="1" applyBorder="1" applyAlignment="1">
      <alignment horizontal="left" vertical="center" wrapText="1"/>
    </xf>
    <xf numFmtId="1" fontId="15" fillId="0" borderId="10" xfId="3" applyNumberFormat="1" applyFont="1" applyBorder="1" applyAlignment="1">
      <alignment horizontal="left" vertical="center"/>
    </xf>
    <xf numFmtId="1" fontId="15" fillId="0" borderId="10" xfId="3" applyNumberFormat="1" applyFont="1" applyBorder="1" applyAlignment="1">
      <alignment horizontal="left" vertical="center" wrapText="1"/>
    </xf>
    <xf numFmtId="0" fontId="15" fillId="2" borderId="5" xfId="0" applyFont="1" applyFill="1" applyBorder="1" applyAlignment="1">
      <alignment horizontal="left" vertical="center" wrapText="1"/>
    </xf>
    <xf numFmtId="1" fontId="16" fillId="0" borderId="10" xfId="3" applyNumberFormat="1" applyFont="1" applyBorder="1" applyAlignment="1">
      <alignment horizontal="left" vertical="center" wrapText="1"/>
    </xf>
    <xf numFmtId="1" fontId="8" fillId="0" borderId="4" xfId="3" applyNumberFormat="1" applyFont="1" applyBorder="1" applyAlignment="1">
      <alignment horizontal="center" vertical="center"/>
    </xf>
    <xf numFmtId="0" fontId="8" fillId="0" borderId="4" xfId="3" applyFont="1" applyBorder="1" applyAlignment="1">
      <alignment horizontal="center" vertical="center"/>
    </xf>
    <xf numFmtId="1" fontId="8" fillId="0" borderId="7" xfId="3" applyNumberFormat="1" applyFont="1" applyBorder="1" applyAlignment="1">
      <alignment horizontal="center" vertical="center"/>
    </xf>
    <xf numFmtId="0" fontId="8" fillId="0" borderId="1" xfId="0" applyFont="1" applyBorder="1" applyAlignment="1">
      <alignment horizontal="left" vertical="center" wrapText="1"/>
    </xf>
    <xf numFmtId="0" fontId="8" fillId="0" borderId="3" xfId="3" applyFont="1" applyBorder="1" applyAlignment="1">
      <alignment horizontal="center" vertical="center" wrapText="1"/>
    </xf>
    <xf numFmtId="0" fontId="7" fillId="3" borderId="8"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12" fillId="0" borderId="4" xfId="0" applyFont="1" applyBorder="1" applyAlignment="1">
      <alignment horizontal="left" vertical="center" wrapText="1"/>
    </xf>
    <xf numFmtId="0" fontId="6" fillId="3" borderId="6" xfId="0" applyFont="1" applyFill="1" applyBorder="1" applyAlignment="1">
      <alignment horizontal="center" vertical="center" wrapText="1"/>
    </xf>
    <xf numFmtId="165" fontId="5" fillId="0" borderId="14" xfId="1" applyNumberFormat="1" applyFont="1" applyBorder="1" applyAlignment="1">
      <alignment horizontal="right" vertical="center"/>
    </xf>
    <xf numFmtId="0" fontId="13" fillId="3" borderId="8"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8" fillId="2" borderId="1" xfId="0" applyFont="1" applyFill="1" applyBorder="1" applyAlignment="1">
      <alignment vertical="top" wrapText="1"/>
    </xf>
    <xf numFmtId="0" fontId="10" fillId="3" borderId="8"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7" fillId="0" borderId="0" xfId="0" applyFont="1"/>
    <xf numFmtId="0" fontId="10" fillId="3" borderId="20"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6" fillId="2" borderId="18" xfId="0" applyFont="1" applyFill="1" applyBorder="1" applyAlignment="1">
      <alignment vertical="center"/>
    </xf>
    <xf numFmtId="0" fontId="6" fillId="2" borderId="18" xfId="0" applyFont="1" applyFill="1" applyBorder="1" applyAlignment="1">
      <alignment vertical="center" wrapText="1"/>
    </xf>
    <xf numFmtId="0" fontId="7" fillId="4" borderId="17" xfId="0" applyFont="1" applyFill="1" applyBorder="1" applyAlignment="1">
      <alignment vertical="center" wrapText="1"/>
    </xf>
    <xf numFmtId="1" fontId="8" fillId="0" borderId="23" xfId="3" applyNumberFormat="1" applyFont="1" applyBorder="1" applyAlignment="1">
      <alignment horizontal="center" vertical="center"/>
    </xf>
    <xf numFmtId="0" fontId="6" fillId="2" borderId="18" xfId="0" applyFont="1" applyFill="1" applyBorder="1" applyAlignment="1">
      <alignment horizontal="left" vertical="center" wrapText="1"/>
    </xf>
    <xf numFmtId="2" fontId="0" fillId="0" borderId="0" xfId="0" applyNumberFormat="1"/>
    <xf numFmtId="0" fontId="18" fillId="0" borderId="31" xfId="0" applyFont="1" applyBorder="1" applyAlignment="1">
      <alignment vertical="center" wrapText="1"/>
    </xf>
    <xf numFmtId="1" fontId="8" fillId="0" borderId="32" xfId="3" applyNumberFormat="1" applyFont="1" applyBorder="1" applyAlignment="1">
      <alignment horizontal="center" vertical="center"/>
    </xf>
    <xf numFmtId="0" fontId="18" fillId="0" borderId="18" xfId="0" applyFont="1" applyBorder="1" applyAlignment="1">
      <alignment vertical="center" wrapText="1"/>
    </xf>
    <xf numFmtId="0" fontId="6" fillId="2" borderId="29" xfId="0" applyFont="1" applyFill="1" applyBorder="1" applyAlignment="1">
      <alignment vertical="center" wrapText="1"/>
    </xf>
    <xf numFmtId="164" fontId="9" fillId="0" borderId="14" xfId="1" applyFont="1" applyBorder="1" applyAlignment="1">
      <alignment horizontal="left"/>
    </xf>
    <xf numFmtId="1" fontId="6" fillId="4" borderId="15" xfId="3" applyNumberFormat="1" applyFont="1" applyFill="1" applyBorder="1" applyAlignment="1">
      <alignment horizontal="center" vertical="center" wrapText="1"/>
    </xf>
    <xf numFmtId="1" fontId="6" fillId="4" borderId="16" xfId="3" applyNumberFormat="1" applyFont="1" applyFill="1" applyBorder="1" applyAlignment="1">
      <alignment horizontal="center" vertical="center" wrapText="1"/>
    </xf>
    <xf numFmtId="1" fontId="6" fillId="4" borderId="17" xfId="3" applyNumberFormat="1"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0" fillId="0" borderId="11" xfId="0" applyBorder="1" applyAlignment="1">
      <alignment horizontal="center"/>
    </xf>
    <xf numFmtId="0" fontId="7" fillId="2" borderId="15"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7" fillId="2" borderId="17" xfId="0" applyFont="1" applyFill="1" applyBorder="1" applyAlignment="1">
      <alignment horizontal="left"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6" fillId="2" borderId="1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6" fillId="2" borderId="15"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2" borderId="17" xfId="0" applyFont="1" applyFill="1" applyBorder="1" applyAlignment="1">
      <alignment horizontal="left" vertical="top" wrapText="1"/>
    </xf>
    <xf numFmtId="0" fontId="11" fillId="2" borderId="24" xfId="0" applyFont="1" applyFill="1" applyBorder="1" applyAlignment="1">
      <alignment horizontal="left" vertical="center" wrapText="1"/>
    </xf>
    <xf numFmtId="0" fontId="11" fillId="2" borderId="25" xfId="0" applyFont="1" applyFill="1" applyBorder="1" applyAlignment="1">
      <alignment horizontal="left" vertical="center" wrapText="1"/>
    </xf>
    <xf numFmtId="0" fontId="11" fillId="2" borderId="26" xfId="0" applyFont="1" applyFill="1" applyBorder="1" applyAlignment="1">
      <alignment horizontal="left" vertical="center" wrapText="1"/>
    </xf>
    <xf numFmtId="0" fontId="6" fillId="2" borderId="15" xfId="0" applyFont="1" applyFill="1" applyBorder="1" applyAlignment="1">
      <alignment horizontal="left" vertical="center"/>
    </xf>
    <xf numFmtId="0" fontId="6" fillId="2" borderId="16" xfId="0" applyFont="1" applyFill="1" applyBorder="1" applyAlignment="1">
      <alignment horizontal="left" vertical="center"/>
    </xf>
    <xf numFmtId="0" fontId="6" fillId="2" borderId="17" xfId="0" applyFont="1" applyFill="1" applyBorder="1" applyAlignment="1">
      <alignment horizontal="left" vertical="center"/>
    </xf>
    <xf numFmtId="0" fontId="0" fillId="0" borderId="27" xfId="0" applyBorder="1" applyAlignment="1">
      <alignment horizontal="center"/>
    </xf>
    <xf numFmtId="0" fontId="0" fillId="0" borderId="19"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0" xfId="0" applyBorder="1" applyAlignment="1">
      <alignment horizontal="center"/>
    </xf>
    <xf numFmtId="0" fontId="0" fillId="0" borderId="30" xfId="0" applyBorder="1" applyAlignment="1">
      <alignment horizontal="center"/>
    </xf>
    <xf numFmtId="0" fontId="0" fillId="0" borderId="12" xfId="0" applyBorder="1" applyAlignment="1">
      <alignment horizontal="center"/>
    </xf>
    <xf numFmtId="0" fontId="0" fillId="0" borderId="13" xfId="0" applyBorder="1" applyAlignment="1">
      <alignment horizontal="center"/>
    </xf>
  </cellXfs>
  <cellStyles count="5">
    <cellStyle name="Comma" xfId="1" builtinId="3"/>
    <cellStyle name="Normal" xfId="0" builtinId="0"/>
    <cellStyle name="Normal 10" xfId="3"/>
    <cellStyle name="Normal 6" xfId="2"/>
    <cellStyle name="Normal 7 3" xfId="4"/>
  </cellStyles>
  <dxfs count="1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2158999</xdr:colOff>
      <xdr:row>0</xdr:row>
      <xdr:rowOff>119062</xdr:rowOff>
    </xdr:from>
    <xdr:to>
      <xdr:col>2</xdr:col>
      <xdr:colOff>3385138</xdr:colOff>
      <xdr:row>0</xdr:row>
      <xdr:rowOff>534860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57687" y="119062"/>
          <a:ext cx="1226139" cy="415798"/>
        </a:xfrm>
        <a:prstGeom prst="rect">
          <a:avLst/>
        </a:prstGeom>
      </xdr:spPr>
    </xdr:pic>
    <xdr:clientData/>
  </xdr:twoCellAnchor>
  <xdr:twoCellAnchor editAs="oneCell">
    <xdr:from>
      <xdr:col>0</xdr:col>
      <xdr:colOff>23812</xdr:colOff>
      <xdr:row>0</xdr:row>
      <xdr:rowOff>31750</xdr:rowOff>
    </xdr:from>
    <xdr:to>
      <xdr:col>1</xdr:col>
      <xdr:colOff>365123</xdr:colOff>
      <xdr:row>0</xdr:row>
      <xdr:rowOff>632484</xdr:rowOff>
    </xdr:to>
    <xdr:pic>
      <xdr:nvPicPr>
        <xdr:cNvPr id="6"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812" y="31750"/>
          <a:ext cx="722311" cy="60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116416</xdr:colOff>
      <xdr:row>1</xdr:row>
      <xdr:rowOff>21167</xdr:rowOff>
    </xdr:from>
    <xdr:to>
      <xdr:col>5</xdr:col>
      <xdr:colOff>654639</xdr:colOff>
      <xdr:row>3</xdr:row>
      <xdr:rowOff>55965</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05083" y="211667"/>
          <a:ext cx="1226139" cy="415798"/>
        </a:xfrm>
        <a:prstGeom prst="rect">
          <a:avLst/>
        </a:prstGeom>
      </xdr:spPr>
    </xdr:pic>
    <xdr:clientData/>
  </xdr:twoCellAnchor>
  <xdr:twoCellAnchor editAs="oneCell">
    <xdr:from>
      <xdr:col>0</xdr:col>
      <xdr:colOff>21167</xdr:colOff>
      <xdr:row>0</xdr:row>
      <xdr:rowOff>42334</xdr:rowOff>
    </xdr:from>
    <xdr:to>
      <xdr:col>0</xdr:col>
      <xdr:colOff>867833</xdr:colOff>
      <xdr:row>3</xdr:row>
      <xdr:rowOff>174992</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167" y="42334"/>
          <a:ext cx="846666" cy="70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116416</xdr:colOff>
      <xdr:row>0</xdr:row>
      <xdr:rowOff>158750</xdr:rowOff>
    </xdr:from>
    <xdr:to>
      <xdr:col>5</xdr:col>
      <xdr:colOff>654639</xdr:colOff>
      <xdr:row>3</xdr:row>
      <xdr:rowOff>3048</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05083" y="158750"/>
          <a:ext cx="1226139" cy="415798"/>
        </a:xfrm>
        <a:prstGeom prst="rect">
          <a:avLst/>
        </a:prstGeom>
      </xdr:spPr>
    </xdr:pic>
    <xdr:clientData/>
  </xdr:twoCellAnchor>
  <xdr:twoCellAnchor editAs="oneCell">
    <xdr:from>
      <xdr:col>0</xdr:col>
      <xdr:colOff>21167</xdr:colOff>
      <xdr:row>0</xdr:row>
      <xdr:rowOff>31750</xdr:rowOff>
    </xdr:from>
    <xdr:to>
      <xdr:col>0</xdr:col>
      <xdr:colOff>867833</xdr:colOff>
      <xdr:row>3</xdr:row>
      <xdr:rowOff>164408</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167" y="31750"/>
          <a:ext cx="846666" cy="70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61301</xdr:colOff>
      <xdr:row>0</xdr:row>
      <xdr:rowOff>169334</xdr:rowOff>
    </xdr:from>
    <xdr:to>
      <xdr:col>5</xdr:col>
      <xdr:colOff>599524</xdr:colOff>
      <xdr:row>3</xdr:row>
      <xdr:rowOff>13632</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49968" y="169334"/>
          <a:ext cx="1226139" cy="415798"/>
        </a:xfrm>
        <a:prstGeom prst="rect">
          <a:avLst/>
        </a:prstGeom>
      </xdr:spPr>
    </xdr:pic>
    <xdr:clientData/>
  </xdr:twoCellAnchor>
  <xdr:twoCellAnchor editAs="oneCell">
    <xdr:from>
      <xdr:col>0</xdr:col>
      <xdr:colOff>21167</xdr:colOff>
      <xdr:row>0</xdr:row>
      <xdr:rowOff>52917</xdr:rowOff>
    </xdr:from>
    <xdr:to>
      <xdr:col>0</xdr:col>
      <xdr:colOff>867833</xdr:colOff>
      <xdr:row>3</xdr:row>
      <xdr:rowOff>185575</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167" y="52917"/>
          <a:ext cx="846666" cy="70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21166</xdr:colOff>
      <xdr:row>0</xdr:row>
      <xdr:rowOff>1</xdr:rowOff>
    </xdr:from>
    <xdr:to>
      <xdr:col>13</xdr:col>
      <xdr:colOff>306916</xdr:colOff>
      <xdr:row>31</xdr:row>
      <xdr:rowOff>18310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r="13704"/>
        <a:stretch/>
      </xdr:blipFill>
      <xdr:spPr>
        <a:xfrm>
          <a:off x="21166" y="1"/>
          <a:ext cx="8265583" cy="5923809"/>
        </a:xfrm>
        <a:prstGeom prst="rect">
          <a:avLst/>
        </a:prstGeom>
      </xdr:spPr>
    </xdr:pic>
    <xdr:clientData/>
  </xdr:twoCellAnchor>
  <xdr:twoCellAnchor editAs="oneCell">
    <xdr:from>
      <xdr:col>0</xdr:col>
      <xdr:colOff>1</xdr:colOff>
      <xdr:row>30</xdr:row>
      <xdr:rowOff>179917</xdr:rowOff>
    </xdr:from>
    <xdr:to>
      <xdr:col>14</xdr:col>
      <xdr:colOff>10584</xdr:colOff>
      <xdr:row>60</xdr:row>
      <xdr:rowOff>12700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1" y="5894917"/>
          <a:ext cx="8307916" cy="55477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34636</xdr:colOff>
      <xdr:row>0</xdr:row>
      <xdr:rowOff>233795</xdr:rowOff>
    </xdr:from>
    <xdr:to>
      <xdr:col>5</xdr:col>
      <xdr:colOff>671957</xdr:colOff>
      <xdr:row>0</xdr:row>
      <xdr:rowOff>649593</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10750" y="233795"/>
          <a:ext cx="1226139" cy="415798"/>
        </a:xfrm>
        <a:prstGeom prst="rect">
          <a:avLst/>
        </a:prstGeom>
      </xdr:spPr>
    </xdr:pic>
    <xdr:clientData/>
  </xdr:twoCellAnchor>
  <xdr:twoCellAnchor editAs="oneCell">
    <xdr:from>
      <xdr:col>0</xdr:col>
      <xdr:colOff>59171</xdr:colOff>
      <xdr:row>0</xdr:row>
      <xdr:rowOff>64943</xdr:rowOff>
    </xdr:from>
    <xdr:to>
      <xdr:col>0</xdr:col>
      <xdr:colOff>968375</xdr:colOff>
      <xdr:row>0</xdr:row>
      <xdr:rowOff>821113</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9171" y="64943"/>
          <a:ext cx="909204" cy="7561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179917</xdr:colOff>
      <xdr:row>0</xdr:row>
      <xdr:rowOff>169333</xdr:rowOff>
    </xdr:from>
    <xdr:to>
      <xdr:col>5</xdr:col>
      <xdr:colOff>601722</xdr:colOff>
      <xdr:row>0</xdr:row>
      <xdr:rowOff>585131</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89750" y="169333"/>
          <a:ext cx="1226139" cy="415798"/>
        </a:xfrm>
        <a:prstGeom prst="rect">
          <a:avLst/>
        </a:prstGeom>
      </xdr:spPr>
    </xdr:pic>
    <xdr:clientData/>
  </xdr:twoCellAnchor>
  <xdr:twoCellAnchor editAs="oneCell">
    <xdr:from>
      <xdr:col>0</xdr:col>
      <xdr:colOff>63500</xdr:colOff>
      <xdr:row>0</xdr:row>
      <xdr:rowOff>63500</xdr:rowOff>
    </xdr:from>
    <xdr:to>
      <xdr:col>0</xdr:col>
      <xdr:colOff>903362</xdr:colOff>
      <xdr:row>0</xdr:row>
      <xdr:rowOff>761999</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500" y="63500"/>
          <a:ext cx="839862" cy="6984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161925</xdr:colOff>
      <xdr:row>0</xdr:row>
      <xdr:rowOff>161925</xdr:rowOff>
    </xdr:from>
    <xdr:to>
      <xdr:col>5</xdr:col>
      <xdr:colOff>702264</xdr:colOff>
      <xdr:row>3</xdr:row>
      <xdr:rowOff>6223</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53225" y="161925"/>
          <a:ext cx="1226139" cy="415798"/>
        </a:xfrm>
        <a:prstGeom prst="rect">
          <a:avLst/>
        </a:prstGeom>
      </xdr:spPr>
    </xdr:pic>
    <xdr:clientData/>
  </xdr:twoCellAnchor>
  <xdr:twoCellAnchor editAs="oneCell">
    <xdr:from>
      <xdr:col>0</xdr:col>
      <xdr:colOff>104775</xdr:colOff>
      <xdr:row>0</xdr:row>
      <xdr:rowOff>85725</xdr:rowOff>
    </xdr:from>
    <xdr:to>
      <xdr:col>0</xdr:col>
      <xdr:colOff>827086</xdr:colOff>
      <xdr:row>3</xdr:row>
      <xdr:rowOff>114959</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775" y="85725"/>
          <a:ext cx="722311" cy="6007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148166</xdr:colOff>
      <xdr:row>0</xdr:row>
      <xdr:rowOff>137583</xdr:rowOff>
    </xdr:from>
    <xdr:to>
      <xdr:col>5</xdr:col>
      <xdr:colOff>686389</xdr:colOff>
      <xdr:row>2</xdr:row>
      <xdr:rowOff>172381</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36833" y="137583"/>
          <a:ext cx="1226139" cy="415798"/>
        </a:xfrm>
        <a:prstGeom prst="rect">
          <a:avLst/>
        </a:prstGeom>
      </xdr:spPr>
    </xdr:pic>
    <xdr:clientData/>
  </xdr:twoCellAnchor>
  <xdr:twoCellAnchor editAs="oneCell">
    <xdr:from>
      <xdr:col>0</xdr:col>
      <xdr:colOff>74083</xdr:colOff>
      <xdr:row>0</xdr:row>
      <xdr:rowOff>63498</xdr:rowOff>
    </xdr:from>
    <xdr:to>
      <xdr:col>1</xdr:col>
      <xdr:colOff>0</xdr:colOff>
      <xdr:row>3</xdr:row>
      <xdr:rowOff>196157</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4083" y="63498"/>
          <a:ext cx="846667" cy="7041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169333</xdr:colOff>
      <xdr:row>1</xdr:row>
      <xdr:rowOff>0</xdr:rowOff>
    </xdr:from>
    <xdr:to>
      <xdr:col>5</xdr:col>
      <xdr:colOff>707556</xdr:colOff>
      <xdr:row>3</xdr:row>
      <xdr:rowOff>34798</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58000" y="190500"/>
          <a:ext cx="1226139" cy="415798"/>
        </a:xfrm>
        <a:prstGeom prst="rect">
          <a:avLst/>
        </a:prstGeom>
      </xdr:spPr>
    </xdr:pic>
    <xdr:clientData/>
  </xdr:twoCellAnchor>
  <xdr:twoCellAnchor editAs="oneCell">
    <xdr:from>
      <xdr:col>0</xdr:col>
      <xdr:colOff>52916</xdr:colOff>
      <xdr:row>0</xdr:row>
      <xdr:rowOff>52915</xdr:rowOff>
    </xdr:from>
    <xdr:to>
      <xdr:col>0</xdr:col>
      <xdr:colOff>899583</xdr:colOff>
      <xdr:row>3</xdr:row>
      <xdr:rowOff>185574</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916" y="52915"/>
          <a:ext cx="846667" cy="7041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126999</xdr:colOff>
      <xdr:row>1</xdr:row>
      <xdr:rowOff>0</xdr:rowOff>
    </xdr:from>
    <xdr:to>
      <xdr:col>5</xdr:col>
      <xdr:colOff>665222</xdr:colOff>
      <xdr:row>3</xdr:row>
      <xdr:rowOff>34798</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15666" y="190500"/>
          <a:ext cx="1226139" cy="415798"/>
        </a:xfrm>
        <a:prstGeom prst="rect">
          <a:avLst/>
        </a:prstGeom>
      </xdr:spPr>
    </xdr:pic>
    <xdr:clientData/>
  </xdr:twoCellAnchor>
  <xdr:twoCellAnchor editAs="oneCell">
    <xdr:from>
      <xdr:col>0</xdr:col>
      <xdr:colOff>84668</xdr:colOff>
      <xdr:row>0</xdr:row>
      <xdr:rowOff>31751</xdr:rowOff>
    </xdr:from>
    <xdr:to>
      <xdr:col>1</xdr:col>
      <xdr:colOff>21168</xdr:colOff>
      <xdr:row>3</xdr:row>
      <xdr:rowOff>173211</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668" y="31751"/>
          <a:ext cx="857250" cy="712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116416</xdr:colOff>
      <xdr:row>0</xdr:row>
      <xdr:rowOff>190499</xdr:rowOff>
    </xdr:from>
    <xdr:to>
      <xdr:col>5</xdr:col>
      <xdr:colOff>654639</xdr:colOff>
      <xdr:row>3</xdr:row>
      <xdr:rowOff>34797</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05083" y="190499"/>
          <a:ext cx="1226139" cy="415798"/>
        </a:xfrm>
        <a:prstGeom prst="rect">
          <a:avLst/>
        </a:prstGeom>
      </xdr:spPr>
    </xdr:pic>
    <xdr:clientData/>
  </xdr:twoCellAnchor>
  <xdr:twoCellAnchor editAs="oneCell">
    <xdr:from>
      <xdr:col>0</xdr:col>
      <xdr:colOff>21167</xdr:colOff>
      <xdr:row>0</xdr:row>
      <xdr:rowOff>42334</xdr:rowOff>
    </xdr:from>
    <xdr:to>
      <xdr:col>0</xdr:col>
      <xdr:colOff>857250</xdr:colOff>
      <xdr:row>3</xdr:row>
      <xdr:rowOff>166190</xdr:rowOff>
    </xdr:to>
    <xdr:pic>
      <xdr:nvPicPr>
        <xdr:cNvPr id="4"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167" y="42334"/>
          <a:ext cx="836083" cy="6953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abSelected="1" view="pageBreakPreview" topLeftCell="A8" zoomScale="120" zoomScaleSheetLayoutView="120" workbookViewId="0">
      <selection activeCell="F18" sqref="F18"/>
    </sheetView>
  </sheetViews>
  <sheetFormatPr defaultRowHeight="15" x14ac:dyDescent="0.25"/>
  <cols>
    <col min="1" max="1" width="5.7109375" bestFit="1" customWidth="1"/>
    <col min="2" max="2" width="27.28515625" customWidth="1"/>
    <col min="3" max="3" width="53.5703125" customWidth="1"/>
  </cols>
  <sheetData>
    <row r="1" spans="1:6" ht="51" customHeight="1" thickBot="1" x14ac:dyDescent="0.3">
      <c r="A1" s="63"/>
      <c r="B1" s="63"/>
      <c r="C1" s="63"/>
    </row>
    <row r="2" spans="1:6" ht="25.15" customHeight="1" thickBot="1" x14ac:dyDescent="0.3">
      <c r="A2" s="60" t="s">
        <v>77</v>
      </c>
      <c r="B2" s="62"/>
      <c r="C2" s="48" t="s">
        <v>75</v>
      </c>
      <c r="D2" s="3"/>
      <c r="E2" s="3"/>
      <c r="F2" s="3"/>
    </row>
    <row r="3" spans="1:6" ht="25.15" customHeight="1" thickBot="1" x14ac:dyDescent="0.3">
      <c r="A3" s="60" t="s">
        <v>51</v>
      </c>
      <c r="B3" s="61"/>
      <c r="C3" s="62"/>
      <c r="D3" s="2"/>
      <c r="E3" s="2"/>
      <c r="F3" s="2"/>
    </row>
    <row r="4" spans="1:6" ht="14.45" customHeight="1" thickBot="1" x14ac:dyDescent="0.3">
      <c r="A4" s="57" t="s">
        <v>56</v>
      </c>
      <c r="B4" s="58"/>
      <c r="C4" s="59"/>
    </row>
    <row r="5" spans="1:6" ht="15.75" thickBot="1" x14ac:dyDescent="0.3">
      <c r="A5" s="11" t="s">
        <v>9</v>
      </c>
      <c r="B5" s="12" t="s">
        <v>10</v>
      </c>
      <c r="C5" s="13" t="s">
        <v>11</v>
      </c>
    </row>
    <row r="6" spans="1:6" ht="17.25" customHeight="1" x14ac:dyDescent="0.25">
      <c r="A6" s="14">
        <v>1</v>
      </c>
      <c r="B6" s="15" t="s">
        <v>12</v>
      </c>
      <c r="C6" s="16" t="s">
        <v>13</v>
      </c>
    </row>
    <row r="7" spans="1:6" ht="17.25" customHeight="1" x14ac:dyDescent="0.25">
      <c r="A7" s="17">
        <v>2</v>
      </c>
      <c r="B7" s="18" t="s">
        <v>14</v>
      </c>
      <c r="C7" s="19" t="s">
        <v>15</v>
      </c>
    </row>
    <row r="8" spans="1:6" ht="17.25" customHeight="1" x14ac:dyDescent="0.25">
      <c r="A8" s="17">
        <v>3</v>
      </c>
      <c r="B8" s="18" t="s">
        <v>16</v>
      </c>
      <c r="C8" s="19" t="s">
        <v>17</v>
      </c>
    </row>
    <row r="9" spans="1:6" ht="17.25" customHeight="1" x14ac:dyDescent="0.25">
      <c r="A9" s="17">
        <v>4</v>
      </c>
      <c r="B9" s="18" t="s">
        <v>18</v>
      </c>
      <c r="C9" s="19" t="s">
        <v>19</v>
      </c>
    </row>
    <row r="10" spans="1:6" ht="17.25" customHeight="1" x14ac:dyDescent="0.25">
      <c r="A10" s="17">
        <v>5</v>
      </c>
      <c r="B10" s="18" t="s">
        <v>20</v>
      </c>
      <c r="C10" s="20" t="s">
        <v>57</v>
      </c>
    </row>
    <row r="11" spans="1:6" ht="17.25" customHeight="1" x14ac:dyDescent="0.25">
      <c r="A11" s="17">
        <v>6</v>
      </c>
      <c r="B11" s="18" t="s">
        <v>21</v>
      </c>
      <c r="C11" s="19" t="s">
        <v>22</v>
      </c>
    </row>
    <row r="12" spans="1:6" ht="17.25" customHeight="1" x14ac:dyDescent="0.25">
      <c r="A12" s="17">
        <v>7</v>
      </c>
      <c r="B12" s="18" t="s">
        <v>23</v>
      </c>
      <c r="C12" s="19" t="s">
        <v>49</v>
      </c>
    </row>
    <row r="13" spans="1:6" ht="17.25" customHeight="1" x14ac:dyDescent="0.25">
      <c r="A13" s="17">
        <v>8</v>
      </c>
      <c r="B13" s="18" t="s">
        <v>24</v>
      </c>
      <c r="C13" s="19" t="s">
        <v>25</v>
      </c>
    </row>
    <row r="14" spans="1:6" ht="17.25" customHeight="1" x14ac:dyDescent="0.25">
      <c r="A14" s="17">
        <v>9</v>
      </c>
      <c r="B14" s="18" t="s">
        <v>26</v>
      </c>
      <c r="C14" s="19" t="s">
        <v>27</v>
      </c>
    </row>
    <row r="15" spans="1:6" ht="17.25" customHeight="1" x14ac:dyDescent="0.25">
      <c r="A15" s="17">
        <v>10</v>
      </c>
      <c r="B15" s="18" t="s">
        <v>28</v>
      </c>
      <c r="C15" s="19" t="s">
        <v>27</v>
      </c>
    </row>
    <row r="16" spans="1:6" ht="17.25" customHeight="1" x14ac:dyDescent="0.25">
      <c r="A16" s="17">
        <v>11</v>
      </c>
      <c r="B16" s="18" t="s">
        <v>29</v>
      </c>
      <c r="C16" s="19" t="s">
        <v>27</v>
      </c>
    </row>
    <row r="17" spans="1:3" ht="17.25" customHeight="1" x14ac:dyDescent="0.25">
      <c r="A17" s="17">
        <v>12</v>
      </c>
      <c r="B17" s="18" t="s">
        <v>30</v>
      </c>
      <c r="C17" s="19" t="s">
        <v>27</v>
      </c>
    </row>
    <row r="18" spans="1:3" ht="17.25" customHeight="1" x14ac:dyDescent="0.25">
      <c r="A18" s="17">
        <v>13</v>
      </c>
      <c r="B18" s="18" t="s">
        <v>31</v>
      </c>
      <c r="C18" s="19" t="s">
        <v>27</v>
      </c>
    </row>
    <row r="19" spans="1:3" ht="32.25" customHeight="1" x14ac:dyDescent="0.25">
      <c r="A19" s="17">
        <v>14</v>
      </c>
      <c r="B19" s="18" t="s">
        <v>32</v>
      </c>
      <c r="C19" s="20" t="s">
        <v>72</v>
      </c>
    </row>
    <row r="20" spans="1:3" ht="32.25" customHeight="1" x14ac:dyDescent="0.25">
      <c r="A20" s="17">
        <v>15</v>
      </c>
      <c r="B20" s="18" t="s">
        <v>33</v>
      </c>
      <c r="C20" s="20" t="s">
        <v>72</v>
      </c>
    </row>
    <row r="21" spans="1:3" ht="32.25" customHeight="1" x14ac:dyDescent="0.25">
      <c r="A21" s="17">
        <v>16</v>
      </c>
      <c r="B21" s="18" t="s">
        <v>34</v>
      </c>
      <c r="C21" s="20" t="s">
        <v>72</v>
      </c>
    </row>
    <row r="22" spans="1:3" ht="32.25" customHeight="1" x14ac:dyDescent="0.25">
      <c r="A22" s="17">
        <v>17</v>
      </c>
      <c r="B22" s="18" t="s">
        <v>35</v>
      </c>
      <c r="C22" s="20" t="s">
        <v>72</v>
      </c>
    </row>
    <row r="23" spans="1:3" ht="32.25" customHeight="1" x14ac:dyDescent="0.25">
      <c r="A23" s="17">
        <v>18</v>
      </c>
      <c r="B23" s="18" t="s">
        <v>36</v>
      </c>
      <c r="C23" s="20" t="s">
        <v>72</v>
      </c>
    </row>
    <row r="24" spans="1:3" ht="17.25" customHeight="1" x14ac:dyDescent="0.25">
      <c r="A24" s="17">
        <v>19</v>
      </c>
      <c r="B24" s="18" t="s">
        <v>37</v>
      </c>
      <c r="C24" s="20" t="s">
        <v>38</v>
      </c>
    </row>
    <row r="25" spans="1:3" ht="17.25" customHeight="1" x14ac:dyDescent="0.25">
      <c r="A25" s="17">
        <v>20</v>
      </c>
      <c r="B25" s="18" t="s">
        <v>39</v>
      </c>
      <c r="C25" s="20" t="s">
        <v>38</v>
      </c>
    </row>
    <row r="26" spans="1:3" ht="17.25" customHeight="1" x14ac:dyDescent="0.25">
      <c r="A26" s="17">
        <v>21</v>
      </c>
      <c r="B26" s="18" t="s">
        <v>40</v>
      </c>
      <c r="C26" s="20" t="s">
        <v>41</v>
      </c>
    </row>
    <row r="27" spans="1:3" ht="17.25" customHeight="1" x14ac:dyDescent="0.25">
      <c r="A27" s="17">
        <v>22</v>
      </c>
      <c r="B27" s="18" t="s">
        <v>42</v>
      </c>
      <c r="C27" s="20" t="s">
        <v>41</v>
      </c>
    </row>
    <row r="28" spans="1:3" ht="17.25" customHeight="1" x14ac:dyDescent="0.25">
      <c r="A28" s="17">
        <v>23</v>
      </c>
      <c r="B28" s="18" t="s">
        <v>43</v>
      </c>
      <c r="C28" s="20" t="s">
        <v>44</v>
      </c>
    </row>
    <row r="29" spans="1:3" ht="58.15" customHeight="1" x14ac:dyDescent="0.25">
      <c r="A29" s="17">
        <v>24</v>
      </c>
      <c r="B29" s="18" t="s">
        <v>45</v>
      </c>
      <c r="C29" s="20" t="s">
        <v>91</v>
      </c>
    </row>
    <row r="30" spans="1:3" ht="20.25" customHeight="1" x14ac:dyDescent="0.25">
      <c r="A30" s="17">
        <v>25</v>
      </c>
      <c r="B30" s="18" t="s">
        <v>46</v>
      </c>
      <c r="C30" s="20" t="s">
        <v>58</v>
      </c>
    </row>
    <row r="31" spans="1:3" ht="36.75" customHeight="1" thickBot="1" x14ac:dyDescent="0.3">
      <c r="A31" s="17">
        <v>26</v>
      </c>
      <c r="B31" s="21" t="s">
        <v>47</v>
      </c>
      <c r="C31" s="22" t="s">
        <v>48</v>
      </c>
    </row>
  </sheetData>
  <mergeCells count="4">
    <mergeCell ref="A4:C4"/>
    <mergeCell ref="A3:C3"/>
    <mergeCell ref="A2:B2"/>
    <mergeCell ref="A1:C1"/>
  </mergeCells>
  <conditionalFormatting sqref="A3">
    <cfRule type="duplicateValues" dxfId="115" priority="2"/>
  </conditionalFormatting>
  <conditionalFormatting sqref="A2">
    <cfRule type="duplicateValues" dxfId="114" priority="3"/>
  </conditionalFormatting>
  <conditionalFormatting sqref="B6:B31">
    <cfRule type="duplicateValues" dxfId="113" priority="50"/>
  </conditionalFormatting>
  <pageMargins left="0.7" right="0.7" top="0.75" bottom="0.75" header="0.3" footer="0.3"/>
  <pageSetup scale="98" orientation="portrait" r:id="rId1"/>
  <headerFooter>
    <oddFooter>&amp;R&amp;8Engr Sohail Ahmad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view="pageBreakPreview" zoomScale="90" zoomScaleSheetLayoutView="90" workbookViewId="0">
      <selection sqref="A1:F4"/>
    </sheetView>
  </sheetViews>
  <sheetFormatPr defaultRowHeight="15" x14ac:dyDescent="0.25"/>
  <cols>
    <col min="1" max="1" width="13.85546875" customWidth="1"/>
    <col min="2" max="2" width="68.5703125" customWidth="1"/>
    <col min="3" max="3" width="8.42578125" bestFit="1" customWidth="1"/>
    <col min="4" max="4" width="9.5703125" customWidth="1"/>
    <col min="5" max="5" width="10.28515625" bestFit="1" customWidth="1"/>
    <col min="6" max="6" width="14" bestFit="1" customWidth="1"/>
  </cols>
  <sheetData>
    <row r="1" spans="1:6" x14ac:dyDescent="0.25">
      <c r="A1" s="82"/>
      <c r="B1" s="83"/>
      <c r="C1" s="83"/>
      <c r="D1" s="83"/>
      <c r="E1" s="83"/>
      <c r="F1" s="84"/>
    </row>
    <row r="2" spans="1:6" x14ac:dyDescent="0.25">
      <c r="A2" s="85"/>
      <c r="B2" s="86"/>
      <c r="C2" s="86"/>
      <c r="D2" s="86"/>
      <c r="E2" s="86"/>
      <c r="F2" s="87"/>
    </row>
    <row r="3" spans="1:6" x14ac:dyDescent="0.25">
      <c r="A3" s="85"/>
      <c r="B3" s="86"/>
      <c r="C3" s="86"/>
      <c r="D3" s="86"/>
      <c r="E3" s="86"/>
      <c r="F3" s="87"/>
    </row>
    <row r="4" spans="1:6" ht="15.75" customHeight="1" thickBot="1" x14ac:dyDescent="0.3">
      <c r="A4" s="88"/>
      <c r="B4" s="63"/>
      <c r="C4" s="63"/>
      <c r="D4" s="63"/>
      <c r="E4" s="63"/>
      <c r="F4" s="89"/>
    </row>
    <row r="5" spans="1:6" ht="32.25" thickBot="1" x14ac:dyDescent="0.3">
      <c r="A5" s="47" t="s">
        <v>73</v>
      </c>
      <c r="B5" s="70" t="s">
        <v>75</v>
      </c>
      <c r="C5" s="71"/>
      <c r="D5" s="71"/>
      <c r="E5" s="71"/>
      <c r="F5" s="72"/>
    </row>
    <row r="6" spans="1:6" ht="16.5" thickBot="1" x14ac:dyDescent="0.3">
      <c r="A6" s="46" t="s">
        <v>74</v>
      </c>
      <c r="B6" s="79" t="s">
        <v>76</v>
      </c>
      <c r="C6" s="80"/>
      <c r="D6" s="80"/>
      <c r="E6" s="80"/>
      <c r="F6" s="81"/>
    </row>
    <row r="7" spans="1:6" ht="32.25" thickBot="1" x14ac:dyDescent="0.3">
      <c r="A7" s="50" t="s">
        <v>79</v>
      </c>
      <c r="B7" s="70" t="s">
        <v>87</v>
      </c>
      <c r="C7" s="71"/>
      <c r="D7" s="71"/>
      <c r="E7" s="71"/>
      <c r="F7" s="72"/>
    </row>
    <row r="8" spans="1:6" ht="16.5" thickBot="1" x14ac:dyDescent="0.3">
      <c r="A8" s="47"/>
      <c r="B8" s="70" t="s">
        <v>51</v>
      </c>
      <c r="C8" s="71"/>
      <c r="D8" s="71"/>
      <c r="E8" s="71"/>
      <c r="F8" s="72"/>
    </row>
    <row r="9" spans="1:6" s="41" customFormat="1" ht="26.25" thickBot="1" x14ac:dyDescent="0.3">
      <c r="A9" s="28" t="s">
        <v>52</v>
      </c>
      <c r="B9" s="29" t="s">
        <v>53</v>
      </c>
      <c r="C9" s="29" t="s">
        <v>0</v>
      </c>
      <c r="D9" s="29" t="s">
        <v>1</v>
      </c>
      <c r="E9" s="29" t="s">
        <v>54</v>
      </c>
      <c r="F9" s="30" t="s">
        <v>55</v>
      </c>
    </row>
    <row r="10" spans="1:6" ht="31.5" x14ac:dyDescent="0.25">
      <c r="A10" s="27">
        <v>1</v>
      </c>
      <c r="B10" s="31" t="s">
        <v>60</v>
      </c>
      <c r="C10" s="23" t="s">
        <v>2</v>
      </c>
      <c r="D10" s="24">
        <v>24</v>
      </c>
      <c r="E10" s="24"/>
      <c r="F10" s="25"/>
    </row>
    <row r="11" spans="1:6" ht="31.5" customHeight="1" x14ac:dyDescent="0.25">
      <c r="A11" s="10">
        <v>2</v>
      </c>
      <c r="B11" s="26" t="s">
        <v>61</v>
      </c>
      <c r="C11" s="7" t="s">
        <v>3</v>
      </c>
      <c r="D11" s="8">
        <v>45</v>
      </c>
      <c r="E11" s="8"/>
      <c r="F11" s="9"/>
    </row>
    <row r="12" spans="1:6" ht="47.25" x14ac:dyDescent="0.25">
      <c r="A12" s="10">
        <v>3</v>
      </c>
      <c r="B12" s="5" t="s">
        <v>59</v>
      </c>
      <c r="C12" s="7" t="s">
        <v>3</v>
      </c>
      <c r="D12" s="8">
        <v>45</v>
      </c>
      <c r="E12" s="8"/>
      <c r="F12" s="9"/>
    </row>
    <row r="13" spans="1:6" ht="78.75" x14ac:dyDescent="0.25">
      <c r="A13" s="10">
        <v>4</v>
      </c>
      <c r="B13" s="5" t="s">
        <v>62</v>
      </c>
      <c r="C13" s="7" t="s">
        <v>8</v>
      </c>
      <c r="D13" s="8">
        <v>3</v>
      </c>
      <c r="E13" s="8"/>
      <c r="F13" s="9"/>
    </row>
    <row r="14" spans="1:6" ht="93" customHeight="1" x14ac:dyDescent="0.25">
      <c r="A14" s="10">
        <v>5</v>
      </c>
      <c r="B14" s="5" t="s">
        <v>67</v>
      </c>
      <c r="C14" s="7" t="s">
        <v>5</v>
      </c>
      <c r="D14" s="8">
        <v>60</v>
      </c>
      <c r="E14" s="8"/>
      <c r="F14" s="9"/>
    </row>
    <row r="15" spans="1:6" ht="78.75" x14ac:dyDescent="0.25">
      <c r="A15" s="10">
        <v>6</v>
      </c>
      <c r="B15" s="5" t="s">
        <v>65</v>
      </c>
      <c r="C15" s="7" t="s">
        <v>5</v>
      </c>
      <c r="D15" s="8">
        <v>40</v>
      </c>
      <c r="E15" s="8"/>
      <c r="F15" s="9"/>
    </row>
    <row r="16" spans="1:6" ht="15.75" x14ac:dyDescent="0.25">
      <c r="A16" s="10">
        <v>7</v>
      </c>
      <c r="B16" s="5" t="s">
        <v>50</v>
      </c>
      <c r="C16" s="7" t="s">
        <v>8</v>
      </c>
      <c r="D16" s="8">
        <v>3</v>
      </c>
      <c r="E16" s="8"/>
      <c r="F16" s="9"/>
    </row>
    <row r="17" spans="1:6" ht="31.5" x14ac:dyDescent="0.25">
      <c r="A17" s="10">
        <v>8</v>
      </c>
      <c r="B17" s="5" t="s">
        <v>7</v>
      </c>
      <c r="C17" s="7" t="s">
        <v>8</v>
      </c>
      <c r="D17" s="8">
        <v>3</v>
      </c>
      <c r="E17" s="8"/>
      <c r="F17" s="9"/>
    </row>
    <row r="18" spans="1:6" ht="126.6" customHeight="1" x14ac:dyDescent="0.25">
      <c r="A18" s="10">
        <v>9</v>
      </c>
      <c r="B18" s="37" t="s">
        <v>92</v>
      </c>
      <c r="C18" s="7" t="s">
        <v>6</v>
      </c>
      <c r="D18" s="8">
        <v>1</v>
      </c>
      <c r="E18" s="8"/>
      <c r="F18" s="9"/>
    </row>
    <row r="19" spans="1:6" ht="48" thickBot="1" x14ac:dyDescent="0.3">
      <c r="A19" s="10">
        <v>10</v>
      </c>
      <c r="B19" s="6" t="s">
        <v>63</v>
      </c>
      <c r="C19" s="7" t="s">
        <v>8</v>
      </c>
      <c r="D19" s="7">
        <v>1</v>
      </c>
      <c r="E19" s="8"/>
      <c r="F19" s="9"/>
    </row>
    <row r="20" spans="1:6" ht="30.75" customHeight="1" thickBot="1" x14ac:dyDescent="0.3">
      <c r="A20" s="67" t="s">
        <v>93</v>
      </c>
      <c r="B20" s="68"/>
      <c r="C20" s="68"/>
      <c r="D20" s="68"/>
      <c r="E20" s="69"/>
      <c r="F20" s="54"/>
    </row>
    <row r="21" spans="1:6" x14ac:dyDescent="0.25">
      <c r="F21" s="1"/>
    </row>
  </sheetData>
  <mergeCells count="6">
    <mergeCell ref="A20:E20"/>
    <mergeCell ref="A1:F4"/>
    <mergeCell ref="B5:F5"/>
    <mergeCell ref="B6:F6"/>
    <mergeCell ref="B7:F7"/>
    <mergeCell ref="B8:F8"/>
  </mergeCells>
  <conditionalFormatting sqref="B15:B17 B13">
    <cfRule type="duplicateValues" dxfId="23" priority="13"/>
  </conditionalFormatting>
  <conditionalFormatting sqref="B12">
    <cfRule type="duplicateValues" dxfId="22" priority="12"/>
  </conditionalFormatting>
  <conditionalFormatting sqref="B14">
    <cfRule type="duplicateValues" dxfId="21" priority="11"/>
  </conditionalFormatting>
  <conditionalFormatting sqref="A8">
    <cfRule type="duplicateValues" dxfId="20" priority="8"/>
  </conditionalFormatting>
  <conditionalFormatting sqref="A5">
    <cfRule type="duplicateValues" dxfId="19" priority="9"/>
  </conditionalFormatting>
  <conditionalFormatting sqref="A7">
    <cfRule type="duplicateValues" dxfId="18" priority="7"/>
  </conditionalFormatting>
  <conditionalFormatting sqref="B19">
    <cfRule type="duplicateValues" dxfId="17" priority="2"/>
  </conditionalFormatting>
  <conditionalFormatting sqref="B18">
    <cfRule type="duplicateValues" dxfId="16" priority="1"/>
  </conditionalFormatting>
  <pageMargins left="0.7" right="0.7" top="0.75" bottom="0.75" header="0.3" footer="0.3"/>
  <pageSetup scale="72" orientation="portrait" r:id="rId1"/>
  <headerFooter>
    <oddFooter>&amp;R&amp;8Engr Sohail Ahmad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view="pageBreakPreview" zoomScale="90" zoomScaleSheetLayoutView="90" workbookViewId="0">
      <selection sqref="A1:F4"/>
    </sheetView>
  </sheetViews>
  <sheetFormatPr defaultRowHeight="15" x14ac:dyDescent="0.25"/>
  <cols>
    <col min="1" max="1" width="13.85546875" customWidth="1"/>
    <col min="2" max="2" width="68.5703125" customWidth="1"/>
    <col min="3" max="3" width="8.42578125" bestFit="1" customWidth="1"/>
    <col min="4" max="4" width="9.5703125" customWidth="1"/>
    <col min="5" max="5" width="10.28515625" bestFit="1" customWidth="1"/>
    <col min="6" max="6" width="14" bestFit="1" customWidth="1"/>
  </cols>
  <sheetData>
    <row r="1" spans="1:6" x14ac:dyDescent="0.25">
      <c r="A1" s="82"/>
      <c r="B1" s="83"/>
      <c r="C1" s="83"/>
      <c r="D1" s="83"/>
      <c r="E1" s="83"/>
      <c r="F1" s="84"/>
    </row>
    <row r="2" spans="1:6" x14ac:dyDescent="0.25">
      <c r="A2" s="85"/>
      <c r="B2" s="86"/>
      <c r="C2" s="86"/>
      <c r="D2" s="86"/>
      <c r="E2" s="86"/>
      <c r="F2" s="87"/>
    </row>
    <row r="3" spans="1:6" x14ac:dyDescent="0.25">
      <c r="A3" s="85"/>
      <c r="B3" s="86"/>
      <c r="C3" s="86"/>
      <c r="D3" s="86"/>
      <c r="E3" s="86"/>
      <c r="F3" s="87"/>
    </row>
    <row r="4" spans="1:6" ht="15.75" customHeight="1" thickBot="1" x14ac:dyDescent="0.3">
      <c r="A4" s="88"/>
      <c r="B4" s="63"/>
      <c r="C4" s="63"/>
      <c r="D4" s="63"/>
      <c r="E4" s="63"/>
      <c r="F4" s="89"/>
    </row>
    <row r="5" spans="1:6" ht="32.25" thickBot="1" x14ac:dyDescent="0.3">
      <c r="A5" s="47" t="s">
        <v>73</v>
      </c>
      <c r="B5" s="70" t="s">
        <v>75</v>
      </c>
      <c r="C5" s="71"/>
      <c r="D5" s="71"/>
      <c r="E5" s="71"/>
      <c r="F5" s="72"/>
    </row>
    <row r="6" spans="1:6" ht="16.5" thickBot="1" x14ac:dyDescent="0.3">
      <c r="A6" s="46" t="s">
        <v>74</v>
      </c>
      <c r="B6" s="79" t="s">
        <v>76</v>
      </c>
      <c r="C6" s="80"/>
      <c r="D6" s="80"/>
      <c r="E6" s="80"/>
      <c r="F6" s="81"/>
    </row>
    <row r="7" spans="1:6" ht="32.25" thickBot="1" x14ac:dyDescent="0.3">
      <c r="A7" s="50" t="s">
        <v>79</v>
      </c>
      <c r="B7" s="70" t="s">
        <v>88</v>
      </c>
      <c r="C7" s="71"/>
      <c r="D7" s="71"/>
      <c r="E7" s="71"/>
      <c r="F7" s="72"/>
    </row>
    <row r="8" spans="1:6" ht="16.5" thickBot="1" x14ac:dyDescent="0.3">
      <c r="A8" s="47"/>
      <c r="B8" s="70" t="s">
        <v>51</v>
      </c>
      <c r="C8" s="71"/>
      <c r="D8" s="71"/>
      <c r="E8" s="71"/>
      <c r="F8" s="72"/>
    </row>
    <row r="9" spans="1:6" s="41" customFormat="1" ht="26.25" thickBot="1" x14ac:dyDescent="0.3">
      <c r="A9" s="28" t="s">
        <v>52</v>
      </c>
      <c r="B9" s="29" t="s">
        <v>53</v>
      </c>
      <c r="C9" s="29" t="s">
        <v>0</v>
      </c>
      <c r="D9" s="29" t="s">
        <v>1</v>
      </c>
      <c r="E9" s="29" t="s">
        <v>54</v>
      </c>
      <c r="F9" s="30" t="s">
        <v>55</v>
      </c>
    </row>
    <row r="10" spans="1:6" ht="31.5" x14ac:dyDescent="0.25">
      <c r="A10" s="27">
        <v>1</v>
      </c>
      <c r="B10" s="31" t="s">
        <v>60</v>
      </c>
      <c r="C10" s="23" t="s">
        <v>2</v>
      </c>
      <c r="D10" s="24">
        <v>24</v>
      </c>
      <c r="E10" s="24"/>
      <c r="F10" s="25"/>
    </row>
    <row r="11" spans="1:6" ht="31.5" customHeight="1" x14ac:dyDescent="0.25">
      <c r="A11" s="10">
        <v>2</v>
      </c>
      <c r="B11" s="26" t="s">
        <v>61</v>
      </c>
      <c r="C11" s="7" t="s">
        <v>3</v>
      </c>
      <c r="D11" s="8">
        <v>45</v>
      </c>
      <c r="E11" s="8"/>
      <c r="F11" s="9"/>
    </row>
    <row r="12" spans="1:6" ht="47.25" x14ac:dyDescent="0.25">
      <c r="A12" s="10">
        <v>3</v>
      </c>
      <c r="B12" s="5" t="s">
        <v>59</v>
      </c>
      <c r="C12" s="7" t="s">
        <v>3</v>
      </c>
      <c r="D12" s="8">
        <v>45</v>
      </c>
      <c r="E12" s="8"/>
      <c r="F12" s="9"/>
    </row>
    <row r="13" spans="1:6" ht="78.75" x14ac:dyDescent="0.25">
      <c r="A13" s="10">
        <v>4</v>
      </c>
      <c r="B13" s="5" t="s">
        <v>62</v>
      </c>
      <c r="C13" s="7" t="s">
        <v>8</v>
      </c>
      <c r="D13" s="8">
        <v>3</v>
      </c>
      <c r="E13" s="8"/>
      <c r="F13" s="9"/>
    </row>
    <row r="14" spans="1:6" ht="93" customHeight="1" x14ac:dyDescent="0.25">
      <c r="A14" s="10">
        <v>5</v>
      </c>
      <c r="B14" s="5" t="s">
        <v>67</v>
      </c>
      <c r="C14" s="7" t="s">
        <v>5</v>
      </c>
      <c r="D14" s="8">
        <v>60</v>
      </c>
      <c r="E14" s="8"/>
      <c r="F14" s="9"/>
    </row>
    <row r="15" spans="1:6" ht="78.75" x14ac:dyDescent="0.25">
      <c r="A15" s="10">
        <v>6</v>
      </c>
      <c r="B15" s="5" t="s">
        <v>65</v>
      </c>
      <c r="C15" s="7" t="s">
        <v>5</v>
      </c>
      <c r="D15" s="8">
        <v>40</v>
      </c>
      <c r="E15" s="8"/>
      <c r="F15" s="9"/>
    </row>
    <row r="16" spans="1:6" ht="15.75" x14ac:dyDescent="0.25">
      <c r="A16" s="10">
        <v>7</v>
      </c>
      <c r="B16" s="5" t="s">
        <v>50</v>
      </c>
      <c r="C16" s="7" t="s">
        <v>8</v>
      </c>
      <c r="D16" s="8">
        <v>3</v>
      </c>
      <c r="E16" s="8"/>
      <c r="F16" s="9"/>
    </row>
    <row r="17" spans="1:6" ht="31.5" x14ac:dyDescent="0.25">
      <c r="A17" s="10">
        <v>8</v>
      </c>
      <c r="B17" s="5" t="s">
        <v>7</v>
      </c>
      <c r="C17" s="7" t="s">
        <v>8</v>
      </c>
      <c r="D17" s="8">
        <v>3</v>
      </c>
      <c r="E17" s="8"/>
      <c r="F17" s="9"/>
    </row>
    <row r="18" spans="1:6" ht="126.6" customHeight="1" x14ac:dyDescent="0.25">
      <c r="A18" s="10">
        <v>9</v>
      </c>
      <c r="B18" s="37" t="s">
        <v>92</v>
      </c>
      <c r="C18" s="7" t="s">
        <v>6</v>
      </c>
      <c r="D18" s="8">
        <v>1</v>
      </c>
      <c r="E18" s="8"/>
      <c r="F18" s="9"/>
    </row>
    <row r="19" spans="1:6" ht="48" thickBot="1" x14ac:dyDescent="0.3">
      <c r="A19" s="10">
        <v>10</v>
      </c>
      <c r="B19" s="6" t="s">
        <v>63</v>
      </c>
      <c r="C19" s="7" t="s">
        <v>8</v>
      </c>
      <c r="D19" s="7">
        <v>1</v>
      </c>
      <c r="E19" s="8"/>
      <c r="F19" s="9"/>
    </row>
    <row r="20" spans="1:6" ht="30.75" customHeight="1" thickBot="1" x14ac:dyDescent="0.3">
      <c r="A20" s="67" t="s">
        <v>93</v>
      </c>
      <c r="B20" s="68"/>
      <c r="C20" s="68"/>
      <c r="D20" s="68"/>
      <c r="E20" s="69"/>
      <c r="F20" s="54"/>
    </row>
    <row r="21" spans="1:6" x14ac:dyDescent="0.25">
      <c r="F21" s="1"/>
    </row>
  </sheetData>
  <mergeCells count="6">
    <mergeCell ref="A20:E20"/>
    <mergeCell ref="A1:F4"/>
    <mergeCell ref="B5:F5"/>
    <mergeCell ref="B6:F6"/>
    <mergeCell ref="B7:F7"/>
    <mergeCell ref="B8:F8"/>
  </mergeCells>
  <conditionalFormatting sqref="B15:B17 B13">
    <cfRule type="duplicateValues" dxfId="15" priority="13"/>
  </conditionalFormatting>
  <conditionalFormatting sqref="B12">
    <cfRule type="duplicateValues" dxfId="14" priority="12"/>
  </conditionalFormatting>
  <conditionalFormatting sqref="B14">
    <cfRule type="duplicateValues" dxfId="13" priority="11"/>
  </conditionalFormatting>
  <conditionalFormatting sqref="A8">
    <cfRule type="duplicateValues" dxfId="12" priority="8"/>
  </conditionalFormatting>
  <conditionalFormatting sqref="A5">
    <cfRule type="duplicateValues" dxfId="11" priority="9"/>
  </conditionalFormatting>
  <conditionalFormatting sqref="A7">
    <cfRule type="duplicateValues" dxfId="10" priority="7"/>
  </conditionalFormatting>
  <conditionalFormatting sqref="B19">
    <cfRule type="duplicateValues" dxfId="9" priority="2"/>
  </conditionalFormatting>
  <conditionalFormatting sqref="B18">
    <cfRule type="duplicateValues" dxfId="8" priority="1"/>
  </conditionalFormatting>
  <pageMargins left="0.7" right="0.7" top="0.75" bottom="0.75" header="0.3" footer="0.3"/>
  <pageSetup scale="72" orientation="portrait" r:id="rId1"/>
  <headerFooter>
    <oddFooter>&amp;R&amp;8Engr Sohail Ahmad</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view="pageBreakPreview" zoomScale="90" zoomScaleSheetLayoutView="90" workbookViewId="0">
      <selection sqref="A1:F4"/>
    </sheetView>
  </sheetViews>
  <sheetFormatPr defaultRowHeight="15" x14ac:dyDescent="0.25"/>
  <cols>
    <col min="1" max="1" width="13.85546875" customWidth="1"/>
    <col min="2" max="2" width="68.5703125" customWidth="1"/>
    <col min="3" max="3" width="8.42578125" bestFit="1" customWidth="1"/>
    <col min="4" max="4" width="9.5703125" customWidth="1"/>
    <col min="5" max="5" width="10.28515625" bestFit="1" customWidth="1"/>
    <col min="6" max="6" width="14" bestFit="1" customWidth="1"/>
  </cols>
  <sheetData>
    <row r="1" spans="1:6" x14ac:dyDescent="0.25">
      <c r="A1" s="82"/>
      <c r="B1" s="83"/>
      <c r="C1" s="83"/>
      <c r="D1" s="83"/>
      <c r="E1" s="83"/>
      <c r="F1" s="84"/>
    </row>
    <row r="2" spans="1:6" x14ac:dyDescent="0.25">
      <c r="A2" s="85"/>
      <c r="B2" s="86"/>
      <c r="C2" s="86"/>
      <c r="D2" s="86"/>
      <c r="E2" s="86"/>
      <c r="F2" s="87"/>
    </row>
    <row r="3" spans="1:6" x14ac:dyDescent="0.25">
      <c r="A3" s="85"/>
      <c r="B3" s="86"/>
      <c r="C3" s="86"/>
      <c r="D3" s="86"/>
      <c r="E3" s="86"/>
      <c r="F3" s="87"/>
    </row>
    <row r="4" spans="1:6" ht="15.75" customHeight="1" thickBot="1" x14ac:dyDescent="0.3">
      <c r="A4" s="88"/>
      <c r="B4" s="63"/>
      <c r="C4" s="63"/>
      <c r="D4" s="63"/>
      <c r="E4" s="63"/>
      <c r="F4" s="89"/>
    </row>
    <row r="5" spans="1:6" ht="32.25" thickBot="1" x14ac:dyDescent="0.3">
      <c r="A5" s="47" t="s">
        <v>73</v>
      </c>
      <c r="B5" s="70" t="s">
        <v>75</v>
      </c>
      <c r="C5" s="71"/>
      <c r="D5" s="71"/>
      <c r="E5" s="71"/>
      <c r="F5" s="72"/>
    </row>
    <row r="6" spans="1:6" ht="16.5" thickBot="1" x14ac:dyDescent="0.3">
      <c r="A6" s="46" t="s">
        <v>74</v>
      </c>
      <c r="B6" s="79" t="s">
        <v>76</v>
      </c>
      <c r="C6" s="80"/>
      <c r="D6" s="80"/>
      <c r="E6" s="80"/>
      <c r="F6" s="81"/>
    </row>
    <row r="7" spans="1:6" ht="32.25" thickBot="1" x14ac:dyDescent="0.3">
      <c r="A7" s="50" t="s">
        <v>79</v>
      </c>
      <c r="B7" s="70" t="s">
        <v>89</v>
      </c>
      <c r="C7" s="71"/>
      <c r="D7" s="71"/>
      <c r="E7" s="71"/>
      <c r="F7" s="72"/>
    </row>
    <row r="8" spans="1:6" ht="16.5" thickBot="1" x14ac:dyDescent="0.3">
      <c r="A8" s="47"/>
      <c r="B8" s="70" t="s">
        <v>51</v>
      </c>
      <c r="C8" s="71"/>
      <c r="D8" s="71"/>
      <c r="E8" s="71"/>
      <c r="F8" s="72"/>
    </row>
    <row r="9" spans="1:6" s="41" customFormat="1" ht="26.25" thickBot="1" x14ac:dyDescent="0.3">
      <c r="A9" s="28" t="s">
        <v>52</v>
      </c>
      <c r="B9" s="29" t="s">
        <v>53</v>
      </c>
      <c r="C9" s="29" t="s">
        <v>0</v>
      </c>
      <c r="D9" s="29" t="s">
        <v>1</v>
      </c>
      <c r="E9" s="29" t="s">
        <v>54</v>
      </c>
      <c r="F9" s="30" t="s">
        <v>55</v>
      </c>
    </row>
    <row r="10" spans="1:6" ht="31.5" x14ac:dyDescent="0.25">
      <c r="A10" s="27">
        <v>1</v>
      </c>
      <c r="B10" s="31" t="s">
        <v>60</v>
      </c>
      <c r="C10" s="23" t="s">
        <v>2</v>
      </c>
      <c r="D10" s="24">
        <v>24</v>
      </c>
      <c r="E10" s="24"/>
      <c r="F10" s="25"/>
    </row>
    <row r="11" spans="1:6" ht="31.5" customHeight="1" x14ac:dyDescent="0.25">
      <c r="A11" s="10">
        <v>2</v>
      </c>
      <c r="B11" s="26" t="s">
        <v>61</v>
      </c>
      <c r="C11" s="7" t="s">
        <v>3</v>
      </c>
      <c r="D11" s="8">
        <v>45</v>
      </c>
      <c r="E11" s="8"/>
      <c r="F11" s="9"/>
    </row>
    <row r="12" spans="1:6" ht="47.25" x14ac:dyDescent="0.25">
      <c r="A12" s="10">
        <v>3</v>
      </c>
      <c r="B12" s="5" t="s">
        <v>59</v>
      </c>
      <c r="C12" s="7" t="s">
        <v>3</v>
      </c>
      <c r="D12" s="8">
        <v>45</v>
      </c>
      <c r="E12" s="8"/>
      <c r="F12" s="9"/>
    </row>
    <row r="13" spans="1:6" ht="78.75" x14ac:dyDescent="0.25">
      <c r="A13" s="10">
        <v>4</v>
      </c>
      <c r="B13" s="5" t="s">
        <v>62</v>
      </c>
      <c r="C13" s="7" t="s">
        <v>8</v>
      </c>
      <c r="D13" s="8">
        <v>3</v>
      </c>
      <c r="E13" s="8"/>
      <c r="F13" s="9"/>
    </row>
    <row r="14" spans="1:6" ht="93" customHeight="1" x14ac:dyDescent="0.25">
      <c r="A14" s="10">
        <v>5</v>
      </c>
      <c r="B14" s="5" t="s">
        <v>67</v>
      </c>
      <c r="C14" s="7" t="s">
        <v>5</v>
      </c>
      <c r="D14" s="8">
        <v>60</v>
      </c>
      <c r="E14" s="8"/>
      <c r="F14" s="9"/>
    </row>
    <row r="15" spans="1:6" ht="78.75" x14ac:dyDescent="0.25">
      <c r="A15" s="10">
        <v>6</v>
      </c>
      <c r="B15" s="5" t="s">
        <v>65</v>
      </c>
      <c r="C15" s="7" t="s">
        <v>5</v>
      </c>
      <c r="D15" s="8">
        <v>40</v>
      </c>
      <c r="E15" s="8"/>
      <c r="F15" s="9"/>
    </row>
    <row r="16" spans="1:6" ht="15.75" x14ac:dyDescent="0.25">
      <c r="A16" s="10">
        <v>7</v>
      </c>
      <c r="B16" s="5" t="s">
        <v>50</v>
      </c>
      <c r="C16" s="7" t="s">
        <v>8</v>
      </c>
      <c r="D16" s="8">
        <v>3</v>
      </c>
      <c r="E16" s="8"/>
      <c r="F16" s="9"/>
    </row>
    <row r="17" spans="1:6" ht="31.5" x14ac:dyDescent="0.25">
      <c r="A17" s="10">
        <v>8</v>
      </c>
      <c r="B17" s="5" t="s">
        <v>7</v>
      </c>
      <c r="C17" s="7" t="s">
        <v>8</v>
      </c>
      <c r="D17" s="8">
        <v>3</v>
      </c>
      <c r="E17" s="8"/>
      <c r="F17" s="9"/>
    </row>
    <row r="18" spans="1:6" ht="126.6" customHeight="1" x14ac:dyDescent="0.25">
      <c r="A18" s="10">
        <v>9</v>
      </c>
      <c r="B18" s="37" t="s">
        <v>92</v>
      </c>
      <c r="C18" s="7" t="s">
        <v>6</v>
      </c>
      <c r="D18" s="8">
        <v>1</v>
      </c>
      <c r="E18" s="8"/>
      <c r="F18" s="9"/>
    </row>
    <row r="19" spans="1:6" ht="48" thickBot="1" x14ac:dyDescent="0.3">
      <c r="A19" s="10">
        <v>10</v>
      </c>
      <c r="B19" s="6" t="s">
        <v>63</v>
      </c>
      <c r="C19" s="7" t="s">
        <v>8</v>
      </c>
      <c r="D19" s="7">
        <v>1</v>
      </c>
      <c r="E19" s="8"/>
      <c r="F19" s="9"/>
    </row>
    <row r="20" spans="1:6" ht="30.75" customHeight="1" thickBot="1" x14ac:dyDescent="0.3">
      <c r="A20" s="67" t="s">
        <v>93</v>
      </c>
      <c r="B20" s="68"/>
      <c r="C20" s="68"/>
      <c r="D20" s="68"/>
      <c r="E20" s="69"/>
      <c r="F20" s="54"/>
    </row>
    <row r="21" spans="1:6" x14ac:dyDescent="0.25">
      <c r="F21" s="1"/>
    </row>
  </sheetData>
  <mergeCells count="6">
    <mergeCell ref="A20:E20"/>
    <mergeCell ref="A1:F4"/>
    <mergeCell ref="B5:F5"/>
    <mergeCell ref="B6:F6"/>
    <mergeCell ref="B7:F7"/>
    <mergeCell ref="B8:F8"/>
  </mergeCells>
  <conditionalFormatting sqref="B15:B17 B13">
    <cfRule type="duplicateValues" dxfId="7" priority="13"/>
  </conditionalFormatting>
  <conditionalFormatting sqref="B12">
    <cfRule type="duplicateValues" dxfId="6" priority="12"/>
  </conditionalFormatting>
  <conditionalFormatting sqref="B14">
    <cfRule type="duplicateValues" dxfId="5" priority="11"/>
  </conditionalFormatting>
  <conditionalFormatting sqref="A8">
    <cfRule type="duplicateValues" dxfId="4" priority="8"/>
  </conditionalFormatting>
  <conditionalFormatting sqref="A5">
    <cfRule type="duplicateValues" dxfId="3" priority="9"/>
  </conditionalFormatting>
  <conditionalFormatting sqref="A7">
    <cfRule type="duplicateValues" dxfId="2" priority="7"/>
  </conditionalFormatting>
  <conditionalFormatting sqref="B19">
    <cfRule type="duplicateValues" dxfId="1" priority="2"/>
  </conditionalFormatting>
  <conditionalFormatting sqref="B18">
    <cfRule type="duplicateValues" dxfId="0" priority="1"/>
  </conditionalFormatting>
  <pageMargins left="0.7" right="0.7" top="0.75" bottom="0.75" header="0.3" footer="0.3"/>
  <pageSetup scale="72" orientation="portrait" r:id="rId1"/>
  <headerFooter>
    <oddFooter>&amp;R&amp;8Engr Sohail Ahmad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BreakPreview" zoomScale="90" zoomScaleSheetLayoutView="90" workbookViewId="0">
      <selection activeCell="S28" sqref="S28"/>
    </sheetView>
  </sheetViews>
  <sheetFormatPr defaultRowHeight="15" x14ac:dyDescent="0.25"/>
  <cols>
    <col min="14" max="14" width="4.7109375" customWidth="1"/>
  </cols>
  <sheetData/>
  <pageMargins left="0.7" right="0.7" top="0.75" bottom="0.75" header="0.3" footer="0.3"/>
  <pageSetup scale="73" orientation="portrait" r:id="rId1"/>
  <headerFooter>
    <oddFooter>&amp;R&amp;8Engr Sohail Ahmad</oddFooter>
  </headerFooter>
  <rowBreaks count="1" manualBreakCount="1">
    <brk id="60"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view="pageBreakPreview" zoomScale="60" workbookViewId="0">
      <selection activeCell="B9" sqref="B9"/>
    </sheetView>
  </sheetViews>
  <sheetFormatPr defaultRowHeight="15" x14ac:dyDescent="0.25"/>
  <cols>
    <col min="1" max="1" width="19.85546875" customWidth="1"/>
    <col min="2" max="2" width="66.140625" customWidth="1"/>
    <col min="3" max="3" width="5.5703125" customWidth="1"/>
    <col min="4" max="4" width="11.42578125" customWidth="1"/>
    <col min="5" max="5" width="8.85546875" customWidth="1"/>
    <col min="6" max="6" width="14.5703125" bestFit="1" customWidth="1"/>
    <col min="7" max="7" width="14" customWidth="1"/>
    <col min="8" max="8" width="18.28515625" customWidth="1"/>
  </cols>
  <sheetData>
    <row r="1" spans="1:6" ht="69.75" customHeight="1" thickBot="1" x14ac:dyDescent="0.3">
      <c r="A1" s="64"/>
      <c r="B1" s="65"/>
      <c r="C1" s="65"/>
      <c r="D1" s="65"/>
      <c r="E1" s="65"/>
      <c r="F1" s="66"/>
    </row>
    <row r="2" spans="1:6" ht="32.25" customHeight="1" thickBot="1" x14ac:dyDescent="0.3">
      <c r="A2" s="55" t="s">
        <v>73</v>
      </c>
      <c r="B2" s="70" t="s">
        <v>75</v>
      </c>
      <c r="C2" s="71"/>
      <c r="D2" s="71"/>
      <c r="E2" s="71"/>
      <c r="F2" s="72"/>
    </row>
    <row r="3" spans="1:6" ht="34.5" customHeight="1" thickBot="1" x14ac:dyDescent="0.3">
      <c r="A3" s="46" t="s">
        <v>74</v>
      </c>
      <c r="B3" s="70" t="s">
        <v>76</v>
      </c>
      <c r="C3" s="71"/>
      <c r="D3" s="71"/>
      <c r="E3" s="71"/>
      <c r="F3" s="72"/>
    </row>
    <row r="4" spans="1:6" ht="71.25" customHeight="1" thickBot="1" x14ac:dyDescent="0.3">
      <c r="A4" s="47" t="s">
        <v>78</v>
      </c>
      <c r="B4" s="73" t="s">
        <v>86</v>
      </c>
      <c r="C4" s="74"/>
      <c r="D4" s="74"/>
      <c r="E4" s="74"/>
      <c r="F4" s="75"/>
    </row>
    <row r="5" spans="1:6" ht="31.5" customHeight="1" thickBot="1" x14ac:dyDescent="0.3">
      <c r="A5" s="47"/>
      <c r="B5" s="70" t="s">
        <v>51</v>
      </c>
      <c r="C5" s="71"/>
      <c r="D5" s="71"/>
      <c r="E5" s="71"/>
      <c r="F5" s="72"/>
    </row>
    <row r="6" spans="1:6" ht="32.25" thickBot="1" x14ac:dyDescent="0.3">
      <c r="A6" s="34" t="s">
        <v>52</v>
      </c>
      <c r="B6" s="35" t="s">
        <v>53</v>
      </c>
      <c r="C6" s="35" t="s">
        <v>0</v>
      </c>
      <c r="D6" s="35" t="s">
        <v>1</v>
      </c>
      <c r="E6" s="35" t="s">
        <v>54</v>
      </c>
      <c r="F6" s="36" t="s">
        <v>55</v>
      </c>
    </row>
    <row r="7" spans="1:6" ht="31.5" x14ac:dyDescent="0.25">
      <c r="A7" s="27">
        <v>1</v>
      </c>
      <c r="B7" s="31" t="s">
        <v>60</v>
      </c>
      <c r="C7" s="23" t="s">
        <v>2</v>
      </c>
      <c r="D7" s="23">
        <f>+'GGMS Bashir Abad Qta'!D7+'GGMS Atozai Kuchlakh Qta '!D10+'GGHS Katir Kuchlakh Qta'!D10+'GGMIDS Mehngle Abad Pishin'!D10+'GGMIDS Khushab Khanozai Pishin'!D10+'GGMS Rahim Abad Khanozai Pishin'!D10+'GGHS Muslim Bagh KSF'!D10+'GGPS Landi Shah KSF'!D10+'GGPS Barar Samkhail KSF'!D10</f>
        <v>216</v>
      </c>
      <c r="E7" s="24"/>
      <c r="F7" s="25"/>
    </row>
    <row r="8" spans="1:6" ht="32.450000000000003" customHeight="1" x14ac:dyDescent="0.25">
      <c r="A8" s="10">
        <v>2</v>
      </c>
      <c r="B8" s="26" t="s">
        <v>61</v>
      </c>
      <c r="C8" s="7" t="s">
        <v>3</v>
      </c>
      <c r="D8" s="8">
        <f>+'GGMS Bashir Abad Qta'!D8+'GGMS Atozai Kuchlakh Qta '!D11+'GGHS Katir Kuchlakh Qta'!D11+'GGMIDS Khushab Khanozai Pishin'!D11+'GGMIDS Khushab Khanozai Pishin'!D11+'GGMS Rahim Abad Khanozai Pishin'!D11+'GGHS Muslim Bagh KSF'!D11+'GGPS Landi Shah KSF'!D11+'GGPS Barar Samkhail KSF'!D11</f>
        <v>405</v>
      </c>
      <c r="E8" s="8"/>
      <c r="F8" s="9"/>
    </row>
    <row r="9" spans="1:6" ht="45.75" customHeight="1" x14ac:dyDescent="0.25">
      <c r="A9" s="10">
        <v>3</v>
      </c>
      <c r="B9" s="5" t="s">
        <v>59</v>
      </c>
      <c r="C9" s="7" t="s">
        <v>3</v>
      </c>
      <c r="D9" s="7">
        <f>+'GGMS Bashir Abad Qta'!D9+'GGMS Atozai Kuchlakh Qta '!D12+'GGHS Katir Kuchlakh Qta'!D12+'GGMIDS Mehngle Abad Pishin'!D12+'GGMIDS Khushab Khanozai Pishin'!D12+'GGMS Rahim Abad Khanozai Pishin'!D12+'GGHS Muslim Bagh KSF'!D12+'GGPS Landi Shah KSF'!D12+'GGPS Barar Samkhail KSF'!D12</f>
        <v>405</v>
      </c>
      <c r="E9" s="8"/>
      <c r="F9" s="9"/>
    </row>
    <row r="10" spans="1:6" ht="78.75" x14ac:dyDescent="0.25">
      <c r="A10" s="10">
        <v>4</v>
      </c>
      <c r="B10" s="5" t="s">
        <v>62</v>
      </c>
      <c r="C10" s="7" t="s">
        <v>4</v>
      </c>
      <c r="D10" s="7">
        <f>+'GGMS Bashir Abad Qta'!D10+'GGMS Atozai Kuchlakh Qta '!D13+'GGHS Katir Kuchlakh Qta'!D13+'GGMIDS Mehngle Abad Pishin'!D13+'GGMIDS Khushab Khanozai Pishin'!D13+'GGMS Rahim Abad Khanozai Pishin'!D13+'GGHS Muslim Bagh KSF'!D13+'GGPS Landi Shah KSF'!D13+'GGPS Barar Samkhail KSF'!D13</f>
        <v>27</v>
      </c>
      <c r="E10" s="8"/>
      <c r="F10" s="9"/>
    </row>
    <row r="11" spans="1:6" ht="94.5" x14ac:dyDescent="0.25">
      <c r="A11" s="10">
        <v>5</v>
      </c>
      <c r="B11" s="5" t="s">
        <v>64</v>
      </c>
      <c r="C11" s="7" t="s">
        <v>5</v>
      </c>
      <c r="D11" s="7">
        <f>+'GGMS Bashir Abad Qta'!D11+'GGMS Atozai Kuchlakh Qta '!D14+'GGHS Katir Kuchlakh Qta'!D14+'GGMIDS Mehngle Abad Pishin'!D14+'GGMIDS Khushab Khanozai Pishin'!D14+'GGMS Rahim Abad Khanozai Pishin'!D14+'GGHS Muslim Bagh KSF'!D14+'GGPS Landi Shah KSF'!D14+'GGPS Barar Samkhail KSF'!D14</f>
        <v>540</v>
      </c>
      <c r="E11" s="8"/>
      <c r="F11" s="9"/>
    </row>
    <row r="12" spans="1:6" ht="78.75" x14ac:dyDescent="0.25">
      <c r="A12" s="10">
        <v>6</v>
      </c>
      <c r="B12" s="5" t="s">
        <v>65</v>
      </c>
      <c r="C12" s="7" t="s">
        <v>5</v>
      </c>
      <c r="D12" s="7">
        <f>+'GGMS Bashir Abad Qta'!D12+'GGMS Atozai Kuchlakh Qta '!D15+'GGHS Katir Kuchlakh Qta'!D15+'GGMIDS Mehngle Abad Pishin'!D15+'GGMIDS Khushab Khanozai Pishin'!D15+'GGMS Rahim Abad Khanozai Pishin'!D15+'GGHS Muslim Bagh KSF'!D15+'GGPS Landi Shah KSF'!D15+'GGPS Barar Samkhail KSF'!D15</f>
        <v>360</v>
      </c>
      <c r="E12" s="8"/>
      <c r="F12" s="9"/>
    </row>
    <row r="13" spans="1:6" ht="23.25" customHeight="1" x14ac:dyDescent="0.25">
      <c r="A13" s="10">
        <v>7</v>
      </c>
      <c r="B13" s="5" t="s">
        <v>50</v>
      </c>
      <c r="C13" s="7" t="s">
        <v>8</v>
      </c>
      <c r="D13" s="7">
        <f>+'GGMS Bashir Abad Qta'!D13+'GGMS Atozai Kuchlakh Qta '!D16+'GGHS Katir Kuchlakh Qta'!D16+'GGMIDS Mehngle Abad Pishin'!D16+'GGMIDS Khushab Khanozai Pishin'!D16+'GGMS Rahim Abad Khanozai Pishin'!D16+'GGHS Muslim Bagh KSF'!D16+'GGPS Landi Shah KSF'!D16+'GGPS Barar Samkhail KSF'!D16</f>
        <v>27</v>
      </c>
      <c r="E13" s="8"/>
      <c r="F13" s="9"/>
    </row>
    <row r="14" spans="1:6" ht="31.5" x14ac:dyDescent="0.25">
      <c r="A14" s="10">
        <v>8</v>
      </c>
      <c r="B14" s="5" t="s">
        <v>7</v>
      </c>
      <c r="C14" s="7" t="s">
        <v>8</v>
      </c>
      <c r="D14" s="7">
        <f>+'GGMS Bashir Abad Qta'!D14+'GGMS Atozai Kuchlakh Qta '!D17+'GGHS Katir Kuchlakh Qta'!D17+'GGMIDS Mehngle Abad Pishin'!D17+'GGMIDS Khushab Khanozai Pishin'!D17+'GGMS Rahim Abad Khanozai Pishin'!D17+'GGHS Muslim Bagh KSF'!D17+'GGPS Landi Shah KSF'!D17+'GGPS Barar Samkhail KSF'!D17</f>
        <v>27</v>
      </c>
      <c r="E14" s="8"/>
      <c r="F14" s="9"/>
    </row>
    <row r="15" spans="1:6" ht="126" x14ac:dyDescent="0.25">
      <c r="A15" s="10">
        <v>9</v>
      </c>
      <c r="B15" s="37" t="s">
        <v>90</v>
      </c>
      <c r="C15" s="7" t="s">
        <v>6</v>
      </c>
      <c r="D15" s="7">
        <f>+'GGMS Bashir Abad Qta'!D15+'GGMS Atozai Kuchlakh Qta '!D18+'GGHS Katir Kuchlakh Qta'!D18+'GGMIDS Mehngle Abad Pishin'!D18+'GGMIDS Khushab Khanozai Pishin'!D18+'GGMS Rahim Abad Khanozai Pishin'!D18+'GGHS Muslim Bagh KSF'!D18+'GGPS Landi Shah KSF'!D18+'GGPS Barar Samkhail KSF'!D18</f>
        <v>9</v>
      </c>
      <c r="E15" s="8"/>
      <c r="F15" s="9"/>
    </row>
    <row r="16" spans="1:6" ht="48" thickBot="1" x14ac:dyDescent="0.3">
      <c r="A16" s="10">
        <v>10</v>
      </c>
      <c r="B16" s="6" t="s">
        <v>63</v>
      </c>
      <c r="C16" s="7" t="s">
        <v>8</v>
      </c>
      <c r="D16" s="7">
        <f>+'GGMS Bashir Abad Qta'!D16+'GGMS Atozai Kuchlakh Qta '!D19+'GGHS Katir Kuchlakh Qta'!D19+'GGMIDS Mehngle Abad Pishin'!D19+'GGMIDS Khushab Khanozai Pishin'!D19+'GGMS Rahim Abad Khanozai Pishin'!D19+'GGHS Muslim Bagh KSF'!D19+'GGPS Landi Shah KSF'!D19+'GGPS Barar Samkhail KSF'!D19</f>
        <v>9</v>
      </c>
      <c r="E16" s="8"/>
      <c r="F16" s="9"/>
    </row>
    <row r="17" spans="1:8" ht="16.5" thickBot="1" x14ac:dyDescent="0.3">
      <c r="A17" s="10">
        <v>11</v>
      </c>
      <c r="B17" s="5" t="s">
        <v>68</v>
      </c>
      <c r="C17" s="23" t="s">
        <v>2</v>
      </c>
      <c r="D17" s="8">
        <f>+'GGMS Bashir Abad Qta'!D17+'GGHS Katir Kuchlakh Qta'!D20+'GGMIDS Mehngle Abad Pishin'!D20+'GGMIDS Khushab Khanozai Pishin'!D20+'GGMS Rahim Abad Khanozai Pishin'!D20</f>
        <v>480</v>
      </c>
      <c r="E17" s="8"/>
      <c r="F17" s="9"/>
    </row>
    <row r="18" spans="1:8" ht="16.5" thickBot="1" x14ac:dyDescent="0.3">
      <c r="A18" s="10">
        <v>12</v>
      </c>
      <c r="B18" s="5" t="s">
        <v>69</v>
      </c>
      <c r="C18" s="23" t="s">
        <v>2</v>
      </c>
      <c r="D18" s="7">
        <f>+'GGMS Bashir Abad Qta'!D18+'GGHS Katir Kuchlakh Qta'!D21+'GGMIDS Mehngle Abad Pishin'!D21+'GGMIDS Khushab Khanozai Pishin'!D21+'GGMS Rahim Abad Khanozai Pishin'!D21</f>
        <v>26.400000000000002</v>
      </c>
      <c r="E18" s="8"/>
      <c r="F18" s="9"/>
    </row>
    <row r="19" spans="1:8" ht="16.5" thickBot="1" x14ac:dyDescent="0.3">
      <c r="A19" s="10">
        <v>13</v>
      </c>
      <c r="B19" s="5" t="s">
        <v>70</v>
      </c>
      <c r="C19" s="23" t="s">
        <v>2</v>
      </c>
      <c r="D19" s="8">
        <f>+'GGMS Bashir Abad Qta'!D19+'GGHS Katir Kuchlakh Qta'!D22+'GGMIDS Mehngle Abad Pishin'!D22+'GGMIDS Khushab Khanozai Pishin'!D22+'GGMS Rahim Abad Khanozai Pishin'!D22</f>
        <v>180</v>
      </c>
      <c r="E19" s="8"/>
      <c r="F19" s="9"/>
    </row>
    <row r="20" spans="1:8" ht="49.5" customHeight="1" thickBot="1" x14ac:dyDescent="0.3">
      <c r="A20" s="10">
        <v>14</v>
      </c>
      <c r="B20" s="6" t="s">
        <v>71</v>
      </c>
      <c r="C20" s="23" t="s">
        <v>2</v>
      </c>
      <c r="D20" s="7">
        <f>+'GGMS Bashir Abad Qta'!D20+'GGHS Katir Kuchlakh Qta'!D23+'GGMIDS Mehngle Abad Pishin'!D23+'GGMIDS Khushab Khanozai Pishin'!D23+'GGMS Rahim Abad Khanozai Pishin'!D23</f>
        <v>60</v>
      </c>
      <c r="E20" s="8"/>
      <c r="F20" s="9"/>
    </row>
    <row r="21" spans="1:8" ht="33.75" customHeight="1" thickBot="1" x14ac:dyDescent="0.3">
      <c r="A21" s="67" t="s">
        <v>93</v>
      </c>
      <c r="B21" s="68"/>
      <c r="C21" s="68"/>
      <c r="D21" s="68"/>
      <c r="E21" s="69"/>
      <c r="F21" s="56"/>
      <c r="G21" s="1"/>
      <c r="H21" s="4"/>
    </row>
    <row r="22" spans="1:8" x14ac:dyDescent="0.25">
      <c r="F22" s="1"/>
    </row>
    <row r="26" spans="1:8" x14ac:dyDescent="0.25">
      <c r="H26" s="51"/>
    </row>
  </sheetData>
  <mergeCells count="6">
    <mergeCell ref="A1:F1"/>
    <mergeCell ref="A21:E21"/>
    <mergeCell ref="B2:F2"/>
    <mergeCell ref="B3:F3"/>
    <mergeCell ref="B4:F4"/>
    <mergeCell ref="B5:F5"/>
  </mergeCells>
  <conditionalFormatting sqref="A1">
    <cfRule type="duplicateValues" dxfId="112" priority="29"/>
  </conditionalFormatting>
  <conditionalFormatting sqref="B12:B19 B10">
    <cfRule type="duplicateValues" dxfId="111" priority="18"/>
  </conditionalFormatting>
  <conditionalFormatting sqref="B9">
    <cfRule type="duplicateValues" dxfId="110" priority="16"/>
  </conditionalFormatting>
  <conditionalFormatting sqref="B11">
    <cfRule type="duplicateValues" dxfId="109" priority="15"/>
  </conditionalFormatting>
  <conditionalFormatting sqref="B20">
    <cfRule type="duplicateValues" dxfId="108" priority="14"/>
  </conditionalFormatting>
  <conditionalFormatting sqref="B16">
    <cfRule type="duplicateValues" dxfId="107" priority="12"/>
  </conditionalFormatting>
  <conditionalFormatting sqref="B17">
    <cfRule type="duplicateValues" dxfId="106" priority="11"/>
  </conditionalFormatting>
  <conditionalFormatting sqref="B17">
    <cfRule type="duplicateValues" dxfId="105" priority="10"/>
  </conditionalFormatting>
  <conditionalFormatting sqref="B18">
    <cfRule type="duplicateValues" dxfId="104" priority="9"/>
  </conditionalFormatting>
  <conditionalFormatting sqref="B18">
    <cfRule type="duplicateValues" dxfId="103" priority="8"/>
  </conditionalFormatting>
  <conditionalFormatting sqref="B19">
    <cfRule type="duplicateValues" dxfId="102" priority="7"/>
  </conditionalFormatting>
  <conditionalFormatting sqref="B19">
    <cfRule type="duplicateValues" dxfId="101" priority="6"/>
  </conditionalFormatting>
  <conditionalFormatting sqref="B20">
    <cfRule type="duplicateValues" dxfId="100" priority="5"/>
  </conditionalFormatting>
  <conditionalFormatting sqref="B20">
    <cfRule type="duplicateValues" dxfId="99" priority="4"/>
  </conditionalFormatting>
  <conditionalFormatting sqref="A5">
    <cfRule type="duplicateValues" dxfId="98" priority="2"/>
  </conditionalFormatting>
  <conditionalFormatting sqref="A2">
    <cfRule type="duplicateValues" dxfId="97" priority="3"/>
  </conditionalFormatting>
  <conditionalFormatting sqref="A4">
    <cfRule type="duplicateValues" dxfId="96" priority="1"/>
  </conditionalFormatting>
  <printOptions horizontalCentered="1"/>
  <pageMargins left="0.7" right="0.7" top="0.75" bottom="0.75" header="0.3" footer="0.3"/>
  <pageSetup scale="71" orientation="portrait" r:id="rId1"/>
  <headerFooter>
    <oddFooter>&amp;R&amp;8Engr Sohail Ahmad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view="pageBreakPreview" zoomScale="90" zoomScaleSheetLayoutView="90" workbookViewId="0">
      <selection activeCell="B2" sqref="B2:F2"/>
    </sheetView>
  </sheetViews>
  <sheetFormatPr defaultRowHeight="15" x14ac:dyDescent="0.25"/>
  <cols>
    <col min="1" max="1" width="16.85546875" customWidth="1"/>
    <col min="2" max="2" width="64.42578125" customWidth="1"/>
    <col min="3" max="3" width="8.42578125" customWidth="1"/>
    <col min="4" max="4" width="11" customWidth="1"/>
    <col min="5" max="5" width="12" customWidth="1"/>
    <col min="6" max="6" width="13.42578125" customWidth="1"/>
  </cols>
  <sheetData>
    <row r="1" spans="1:6" ht="63.75" customHeight="1" thickBot="1" x14ac:dyDescent="0.3">
      <c r="A1" s="76"/>
      <c r="B1" s="77"/>
      <c r="C1" s="77"/>
      <c r="D1" s="77"/>
      <c r="E1" s="77"/>
      <c r="F1" s="78"/>
    </row>
    <row r="2" spans="1:6" ht="32.25" thickBot="1" x14ac:dyDescent="0.3">
      <c r="A2" s="47" t="s">
        <v>73</v>
      </c>
      <c r="B2" s="70" t="s">
        <v>75</v>
      </c>
      <c r="C2" s="71"/>
      <c r="D2" s="71"/>
      <c r="E2" s="71"/>
      <c r="F2" s="72"/>
    </row>
    <row r="3" spans="1:6" ht="16.5" thickBot="1" x14ac:dyDescent="0.3">
      <c r="A3" s="46" t="s">
        <v>74</v>
      </c>
      <c r="B3" s="79" t="s">
        <v>76</v>
      </c>
      <c r="C3" s="80"/>
      <c r="D3" s="80"/>
      <c r="E3" s="80"/>
      <c r="F3" s="81"/>
    </row>
    <row r="4" spans="1:6" ht="16.5" thickBot="1" x14ac:dyDescent="0.3">
      <c r="A4" s="47" t="s">
        <v>79</v>
      </c>
      <c r="B4" s="70" t="s">
        <v>80</v>
      </c>
      <c r="C4" s="71"/>
      <c r="D4" s="71"/>
      <c r="E4" s="71"/>
      <c r="F4" s="72"/>
    </row>
    <row r="5" spans="1:6" ht="16.5" thickBot="1" x14ac:dyDescent="0.3">
      <c r="A5" s="47"/>
      <c r="B5" s="70" t="s">
        <v>51</v>
      </c>
      <c r="C5" s="71"/>
      <c r="D5" s="71"/>
      <c r="E5" s="71"/>
      <c r="F5" s="72"/>
    </row>
    <row r="6" spans="1:6" s="41" customFormat="1" ht="39.950000000000003" customHeight="1" thickBot="1" x14ac:dyDescent="0.3">
      <c r="A6" s="42" t="s">
        <v>52</v>
      </c>
      <c r="B6" s="43" t="s">
        <v>53</v>
      </c>
      <c r="C6" s="43" t="s">
        <v>0</v>
      </c>
      <c r="D6" s="44" t="s">
        <v>1</v>
      </c>
      <c r="E6" s="43" t="s">
        <v>54</v>
      </c>
      <c r="F6" s="45" t="s">
        <v>55</v>
      </c>
    </row>
    <row r="7" spans="1:6" ht="31.5" x14ac:dyDescent="0.25">
      <c r="A7" s="27">
        <v>1</v>
      </c>
      <c r="B7" s="31" t="s">
        <v>60</v>
      </c>
      <c r="C7" s="23" t="s">
        <v>2</v>
      </c>
      <c r="D7" s="24">
        <v>24</v>
      </c>
      <c r="E7" s="24"/>
      <c r="F7" s="25"/>
    </row>
    <row r="8" spans="1:6" ht="47.25" x14ac:dyDescent="0.25">
      <c r="A8" s="10">
        <v>2</v>
      </c>
      <c r="B8" s="26" t="s">
        <v>61</v>
      </c>
      <c r="C8" s="7" t="s">
        <v>3</v>
      </c>
      <c r="D8" s="8">
        <v>45</v>
      </c>
      <c r="E8" s="8"/>
      <c r="F8" s="9"/>
    </row>
    <row r="9" spans="1:6" ht="47.25" x14ac:dyDescent="0.25">
      <c r="A9" s="10">
        <v>3</v>
      </c>
      <c r="B9" s="5" t="s">
        <v>59</v>
      </c>
      <c r="C9" s="7" t="s">
        <v>3</v>
      </c>
      <c r="D9" s="8">
        <v>45</v>
      </c>
      <c r="E9" s="8"/>
      <c r="F9" s="9"/>
    </row>
    <row r="10" spans="1:6" ht="78.75" x14ac:dyDescent="0.25">
      <c r="A10" s="10">
        <v>4</v>
      </c>
      <c r="B10" s="5" t="s">
        <v>62</v>
      </c>
      <c r="C10" s="7" t="s">
        <v>8</v>
      </c>
      <c r="D10" s="8">
        <v>3</v>
      </c>
      <c r="E10" s="8"/>
      <c r="F10" s="9"/>
    </row>
    <row r="11" spans="1:6" ht="94.5" x14ac:dyDescent="0.25">
      <c r="A11" s="10">
        <v>5</v>
      </c>
      <c r="B11" s="5" t="s">
        <v>64</v>
      </c>
      <c r="C11" s="7" t="s">
        <v>5</v>
      </c>
      <c r="D11" s="8">
        <v>60</v>
      </c>
      <c r="E11" s="8"/>
      <c r="F11" s="9"/>
    </row>
    <row r="12" spans="1:6" ht="94.5" x14ac:dyDescent="0.25">
      <c r="A12" s="10">
        <v>6</v>
      </c>
      <c r="B12" s="5" t="s">
        <v>66</v>
      </c>
      <c r="C12" s="7" t="s">
        <v>5</v>
      </c>
      <c r="D12" s="8">
        <v>40</v>
      </c>
      <c r="E12" s="8"/>
      <c r="F12" s="9"/>
    </row>
    <row r="13" spans="1:6" ht="15.75" x14ac:dyDescent="0.25">
      <c r="A13" s="10">
        <v>7</v>
      </c>
      <c r="B13" s="5" t="s">
        <v>50</v>
      </c>
      <c r="C13" s="7" t="s">
        <v>8</v>
      </c>
      <c r="D13" s="8">
        <v>3</v>
      </c>
      <c r="E13" s="8"/>
      <c r="F13" s="9"/>
    </row>
    <row r="14" spans="1:6" ht="39.950000000000003" customHeight="1" x14ac:dyDescent="0.25">
      <c r="A14" s="10">
        <v>8</v>
      </c>
      <c r="B14" s="5" t="s">
        <v>7</v>
      </c>
      <c r="C14" s="7" t="s">
        <v>8</v>
      </c>
      <c r="D14" s="8">
        <v>3</v>
      </c>
      <c r="E14" s="8"/>
      <c r="F14" s="9"/>
    </row>
    <row r="15" spans="1:6" ht="126" x14ac:dyDescent="0.25">
      <c r="A15" s="10">
        <v>9</v>
      </c>
      <c r="B15" s="37" t="s">
        <v>92</v>
      </c>
      <c r="C15" s="7" t="s">
        <v>6</v>
      </c>
      <c r="D15" s="8">
        <v>1</v>
      </c>
      <c r="E15" s="8"/>
      <c r="F15" s="9"/>
    </row>
    <row r="16" spans="1:6" ht="47.25" x14ac:dyDescent="0.25">
      <c r="A16" s="10">
        <v>10</v>
      </c>
      <c r="B16" s="6" t="s">
        <v>63</v>
      </c>
      <c r="C16" s="7" t="s">
        <v>8</v>
      </c>
      <c r="D16" s="7">
        <v>1</v>
      </c>
      <c r="E16" s="8"/>
      <c r="F16" s="9"/>
    </row>
    <row r="17" spans="1:6" ht="15.75" x14ac:dyDescent="0.25">
      <c r="A17" s="10">
        <v>11</v>
      </c>
      <c r="B17" s="5" t="s">
        <v>68</v>
      </c>
      <c r="C17" s="7" t="s">
        <v>2</v>
      </c>
      <c r="D17" s="8">
        <v>96</v>
      </c>
      <c r="E17" s="8"/>
      <c r="F17" s="9"/>
    </row>
    <row r="18" spans="1:6" ht="15.75" x14ac:dyDescent="0.25">
      <c r="A18" s="10">
        <v>12</v>
      </c>
      <c r="B18" s="5" t="s">
        <v>69</v>
      </c>
      <c r="C18" s="7" t="s">
        <v>2</v>
      </c>
      <c r="D18" s="8">
        <v>5.28</v>
      </c>
      <c r="E18" s="8"/>
      <c r="F18" s="9"/>
    </row>
    <row r="19" spans="1:6" ht="15.75" x14ac:dyDescent="0.25">
      <c r="A19" s="10">
        <v>13</v>
      </c>
      <c r="B19" s="5" t="s">
        <v>70</v>
      </c>
      <c r="C19" s="7" t="s">
        <v>2</v>
      </c>
      <c r="D19" s="8">
        <v>36</v>
      </c>
      <c r="E19" s="8"/>
      <c r="F19" s="9"/>
    </row>
    <row r="20" spans="1:6" ht="55.15" customHeight="1" thickBot="1" x14ac:dyDescent="0.3">
      <c r="A20" s="10">
        <v>14</v>
      </c>
      <c r="B20" s="6" t="s">
        <v>71</v>
      </c>
      <c r="C20" s="49" t="s">
        <v>2</v>
      </c>
      <c r="D20" s="7">
        <v>12</v>
      </c>
      <c r="E20" s="8"/>
      <c r="F20" s="9"/>
    </row>
    <row r="21" spans="1:6" ht="30.75" customHeight="1" thickBot="1" x14ac:dyDescent="0.3">
      <c r="A21" s="67" t="s">
        <v>93</v>
      </c>
      <c r="B21" s="68"/>
      <c r="C21" s="68"/>
      <c r="D21" s="68"/>
      <c r="E21" s="69"/>
      <c r="F21" s="33">
        <f>SUM(F7:F20)</f>
        <v>0</v>
      </c>
    </row>
  </sheetData>
  <mergeCells count="6">
    <mergeCell ref="A1:F1"/>
    <mergeCell ref="A21:E21"/>
    <mergeCell ref="B2:F2"/>
    <mergeCell ref="B3:F3"/>
    <mergeCell ref="B4:F4"/>
    <mergeCell ref="B5:F5"/>
  </mergeCells>
  <conditionalFormatting sqref="A5">
    <cfRule type="duplicateValues" dxfId="95" priority="32"/>
  </conditionalFormatting>
  <conditionalFormatting sqref="A2">
    <cfRule type="duplicateValues" dxfId="94" priority="33"/>
  </conditionalFormatting>
  <conditionalFormatting sqref="A1">
    <cfRule type="duplicateValues" dxfId="93" priority="34"/>
  </conditionalFormatting>
  <conditionalFormatting sqref="A4">
    <cfRule type="duplicateValues" dxfId="92" priority="27"/>
  </conditionalFormatting>
  <conditionalFormatting sqref="B9">
    <cfRule type="duplicateValues" dxfId="91" priority="10"/>
  </conditionalFormatting>
  <conditionalFormatting sqref="B11">
    <cfRule type="duplicateValues" dxfId="90" priority="9"/>
  </conditionalFormatting>
  <conditionalFormatting sqref="B17:B19">
    <cfRule type="duplicateValues" dxfId="89" priority="6"/>
  </conditionalFormatting>
  <conditionalFormatting sqref="B20">
    <cfRule type="duplicateValues" dxfId="88" priority="5"/>
  </conditionalFormatting>
  <conditionalFormatting sqref="B17:B19">
    <cfRule type="duplicateValues" dxfId="87" priority="4"/>
  </conditionalFormatting>
  <conditionalFormatting sqref="B20">
    <cfRule type="duplicateValues" dxfId="86" priority="3"/>
  </conditionalFormatting>
  <conditionalFormatting sqref="B16">
    <cfRule type="duplicateValues" dxfId="85" priority="2"/>
  </conditionalFormatting>
  <conditionalFormatting sqref="B12:B14 B10">
    <cfRule type="duplicateValues" dxfId="84" priority="53"/>
  </conditionalFormatting>
  <conditionalFormatting sqref="B15">
    <cfRule type="duplicateValues" dxfId="83" priority="1"/>
  </conditionalFormatting>
  <pageMargins left="0.7" right="0.7" top="0.75" bottom="0.75" header="0.3" footer="0.3"/>
  <pageSetup scale="71" orientation="portrait" r:id="rId1"/>
  <headerFooter>
    <oddFooter>&amp;R&amp;8Engr  Sohail Ahmad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view="pageBreakPreview" zoomScaleSheetLayoutView="100" workbookViewId="0">
      <selection activeCell="H9" sqref="H9"/>
    </sheetView>
  </sheetViews>
  <sheetFormatPr defaultRowHeight="15" x14ac:dyDescent="0.25"/>
  <cols>
    <col min="1" max="1" width="15.5703125" customWidth="1"/>
    <col min="2" max="2" width="64" customWidth="1"/>
    <col min="4" max="4" width="10.140625" customWidth="1"/>
    <col min="5" max="5" width="10.28515625" customWidth="1"/>
    <col min="6" max="6" width="13.140625" customWidth="1"/>
    <col min="7" max="7" width="0.140625" customWidth="1"/>
  </cols>
  <sheetData>
    <row r="1" spans="1:7" x14ac:dyDescent="0.25">
      <c r="A1" s="82"/>
      <c r="B1" s="83"/>
      <c r="C1" s="83"/>
      <c r="D1" s="83"/>
      <c r="E1" s="83"/>
      <c r="F1" s="83"/>
      <c r="G1" s="84"/>
    </row>
    <row r="2" spans="1:7" x14ac:dyDescent="0.25">
      <c r="A2" s="85"/>
      <c r="B2" s="86"/>
      <c r="C2" s="86"/>
      <c r="D2" s="86"/>
      <c r="E2" s="86"/>
      <c r="F2" s="86"/>
      <c r="G2" s="87"/>
    </row>
    <row r="3" spans="1:7" x14ac:dyDescent="0.25">
      <c r="A3" s="85"/>
      <c r="B3" s="86"/>
      <c r="C3" s="86"/>
      <c r="D3" s="86"/>
      <c r="E3" s="86"/>
      <c r="F3" s="86"/>
      <c r="G3" s="87"/>
    </row>
    <row r="4" spans="1:7" ht="15.75" thickBot="1" x14ac:dyDescent="0.3">
      <c r="A4" s="88"/>
      <c r="B4" s="63"/>
      <c r="C4" s="63"/>
      <c r="D4" s="63"/>
      <c r="E4" s="63"/>
      <c r="F4" s="63"/>
      <c r="G4" s="89"/>
    </row>
    <row r="5" spans="1:7" ht="32.25" thickBot="1" x14ac:dyDescent="0.3">
      <c r="A5" s="47" t="s">
        <v>73</v>
      </c>
      <c r="B5" s="70" t="s">
        <v>75</v>
      </c>
      <c r="C5" s="71"/>
      <c r="D5" s="71"/>
      <c r="E5" s="71"/>
      <c r="F5" s="72"/>
    </row>
    <row r="6" spans="1:7" ht="16.5" thickBot="1" x14ac:dyDescent="0.3">
      <c r="A6" s="46" t="s">
        <v>74</v>
      </c>
      <c r="B6" s="79" t="s">
        <v>76</v>
      </c>
      <c r="C6" s="80"/>
      <c r="D6" s="80"/>
      <c r="E6" s="80"/>
      <c r="F6" s="81"/>
    </row>
    <row r="7" spans="1:7" ht="16.5" thickBot="1" x14ac:dyDescent="0.3">
      <c r="A7" s="47" t="s">
        <v>79</v>
      </c>
      <c r="B7" s="70" t="s">
        <v>82</v>
      </c>
      <c r="C7" s="71"/>
      <c r="D7" s="71"/>
      <c r="E7" s="71"/>
      <c r="F7" s="72"/>
    </row>
    <row r="8" spans="1:7" ht="16.5" thickBot="1" x14ac:dyDescent="0.3">
      <c r="A8" s="47"/>
      <c r="B8" s="70" t="s">
        <v>51</v>
      </c>
      <c r="C8" s="71"/>
      <c r="D8" s="71"/>
      <c r="E8" s="71"/>
      <c r="F8" s="72"/>
    </row>
    <row r="9" spans="1:7" ht="39.6" customHeight="1" thickBot="1" x14ac:dyDescent="0.3">
      <c r="A9" s="38" t="s">
        <v>52</v>
      </c>
      <c r="B9" s="39" t="s">
        <v>53</v>
      </c>
      <c r="C9" s="39" t="s">
        <v>0</v>
      </c>
      <c r="D9" s="32" t="s">
        <v>1</v>
      </c>
      <c r="E9" s="39" t="s">
        <v>54</v>
      </c>
      <c r="F9" s="40" t="s">
        <v>55</v>
      </c>
    </row>
    <row r="10" spans="1:7" ht="31.5" x14ac:dyDescent="0.25">
      <c r="A10" s="27">
        <v>1</v>
      </c>
      <c r="B10" s="31" t="s">
        <v>60</v>
      </c>
      <c r="C10" s="23" t="s">
        <v>2</v>
      </c>
      <c r="D10" s="24">
        <v>24</v>
      </c>
      <c r="E10" s="24"/>
      <c r="F10" s="25"/>
    </row>
    <row r="11" spans="1:7" ht="47.25" x14ac:dyDescent="0.25">
      <c r="A11" s="10">
        <v>2</v>
      </c>
      <c r="B11" s="26" t="s">
        <v>61</v>
      </c>
      <c r="C11" s="7" t="s">
        <v>3</v>
      </c>
      <c r="D11" s="8">
        <v>45</v>
      </c>
      <c r="E11" s="8"/>
      <c r="F11" s="9"/>
    </row>
    <row r="12" spans="1:7" ht="47.25" x14ac:dyDescent="0.25">
      <c r="A12" s="10">
        <v>3</v>
      </c>
      <c r="B12" s="5" t="s">
        <v>59</v>
      </c>
      <c r="C12" s="7" t="s">
        <v>3</v>
      </c>
      <c r="D12" s="8">
        <v>45</v>
      </c>
      <c r="E12" s="8"/>
      <c r="F12" s="9"/>
    </row>
    <row r="13" spans="1:7" ht="78.75" x14ac:dyDescent="0.25">
      <c r="A13" s="10">
        <v>4</v>
      </c>
      <c r="B13" s="5" t="s">
        <v>62</v>
      </c>
      <c r="C13" s="7" t="s">
        <v>8</v>
      </c>
      <c r="D13" s="8">
        <v>3</v>
      </c>
      <c r="E13" s="8"/>
      <c r="F13" s="9"/>
    </row>
    <row r="14" spans="1:7" ht="94.5" x14ac:dyDescent="0.25">
      <c r="A14" s="10">
        <v>5</v>
      </c>
      <c r="B14" s="5" t="s">
        <v>64</v>
      </c>
      <c r="C14" s="7" t="s">
        <v>5</v>
      </c>
      <c r="D14" s="8">
        <v>60</v>
      </c>
      <c r="E14" s="8"/>
      <c r="F14" s="9"/>
    </row>
    <row r="15" spans="1:7" ht="94.5" x14ac:dyDescent="0.25">
      <c r="A15" s="10">
        <v>6</v>
      </c>
      <c r="B15" s="5" t="s">
        <v>66</v>
      </c>
      <c r="C15" s="7" t="s">
        <v>5</v>
      </c>
      <c r="D15" s="8">
        <v>40</v>
      </c>
      <c r="E15" s="8"/>
      <c r="F15" s="9"/>
    </row>
    <row r="16" spans="1:7" ht="15.75" x14ac:dyDescent="0.25">
      <c r="A16" s="10">
        <v>7</v>
      </c>
      <c r="B16" s="5" t="s">
        <v>50</v>
      </c>
      <c r="C16" s="7" t="s">
        <v>8</v>
      </c>
      <c r="D16" s="8">
        <v>3</v>
      </c>
      <c r="E16" s="8"/>
      <c r="F16" s="9"/>
    </row>
    <row r="17" spans="1:6" ht="31.5" x14ac:dyDescent="0.25">
      <c r="A17" s="10">
        <v>8</v>
      </c>
      <c r="B17" s="5" t="s">
        <v>7</v>
      </c>
      <c r="C17" s="7" t="s">
        <v>8</v>
      </c>
      <c r="D17" s="8">
        <v>3</v>
      </c>
      <c r="E17" s="8"/>
      <c r="F17" s="9"/>
    </row>
    <row r="18" spans="1:6" ht="126" x14ac:dyDescent="0.25">
      <c r="A18" s="10">
        <v>9</v>
      </c>
      <c r="B18" s="37" t="s">
        <v>92</v>
      </c>
      <c r="C18" s="7" t="s">
        <v>6</v>
      </c>
      <c r="D18" s="8">
        <v>1</v>
      </c>
      <c r="E18" s="8"/>
      <c r="F18" s="9"/>
    </row>
    <row r="19" spans="1:6" ht="48" thickBot="1" x14ac:dyDescent="0.3">
      <c r="A19" s="10">
        <v>10</v>
      </c>
      <c r="B19" s="6" t="s">
        <v>63</v>
      </c>
      <c r="C19" s="7" t="s">
        <v>8</v>
      </c>
      <c r="D19" s="7">
        <v>1</v>
      </c>
      <c r="E19" s="8"/>
      <c r="F19" s="9"/>
    </row>
    <row r="20" spans="1:6" ht="23.25" customHeight="1" thickBot="1" x14ac:dyDescent="0.3">
      <c r="A20" s="67" t="s">
        <v>93</v>
      </c>
      <c r="B20" s="68"/>
      <c r="C20" s="68"/>
      <c r="D20" s="68"/>
      <c r="E20" s="69"/>
      <c r="F20" s="52"/>
    </row>
  </sheetData>
  <mergeCells count="6">
    <mergeCell ref="A20:E20"/>
    <mergeCell ref="A1:G4"/>
    <mergeCell ref="B5:F5"/>
    <mergeCell ref="B6:F6"/>
    <mergeCell ref="B7:F7"/>
    <mergeCell ref="B8:F8"/>
  </mergeCells>
  <conditionalFormatting sqref="B12">
    <cfRule type="duplicateValues" dxfId="82" priority="14"/>
  </conditionalFormatting>
  <conditionalFormatting sqref="B13">
    <cfRule type="duplicateValues" dxfId="81" priority="13"/>
  </conditionalFormatting>
  <conditionalFormatting sqref="B14">
    <cfRule type="duplicateValues" dxfId="80" priority="12"/>
  </conditionalFormatting>
  <conditionalFormatting sqref="B15">
    <cfRule type="duplicateValues" dxfId="79" priority="11"/>
  </conditionalFormatting>
  <conditionalFormatting sqref="B16">
    <cfRule type="duplicateValues" dxfId="78" priority="10"/>
  </conditionalFormatting>
  <conditionalFormatting sqref="B17">
    <cfRule type="duplicateValues" dxfId="77" priority="9"/>
  </conditionalFormatting>
  <conditionalFormatting sqref="B19">
    <cfRule type="duplicateValues" dxfId="76" priority="7"/>
  </conditionalFormatting>
  <conditionalFormatting sqref="A8">
    <cfRule type="duplicateValues" dxfId="75" priority="3"/>
  </conditionalFormatting>
  <conditionalFormatting sqref="A5">
    <cfRule type="duplicateValues" dxfId="74" priority="4"/>
  </conditionalFormatting>
  <conditionalFormatting sqref="A7">
    <cfRule type="duplicateValues" dxfId="73" priority="2"/>
  </conditionalFormatting>
  <conditionalFormatting sqref="B18">
    <cfRule type="duplicateValues" dxfId="72" priority="1"/>
  </conditionalFormatting>
  <pageMargins left="0.7" right="0.7" top="0.75" bottom="0.75" header="0.3" footer="0.3"/>
  <pageSetup scale="7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view="pageBreakPreview" zoomScale="90" zoomScaleSheetLayoutView="90" workbookViewId="0">
      <selection activeCell="B7" sqref="B7:F7"/>
    </sheetView>
  </sheetViews>
  <sheetFormatPr defaultRowHeight="15" x14ac:dyDescent="0.25"/>
  <cols>
    <col min="1" max="1" width="13.85546875" customWidth="1"/>
    <col min="2" max="2" width="68.5703125" customWidth="1"/>
    <col min="3" max="3" width="8.42578125" bestFit="1" customWidth="1"/>
    <col min="4" max="4" width="9.5703125" customWidth="1"/>
    <col min="5" max="5" width="10.28515625" bestFit="1" customWidth="1"/>
    <col min="6" max="6" width="14" bestFit="1" customWidth="1"/>
  </cols>
  <sheetData>
    <row r="1" spans="1:6" x14ac:dyDescent="0.25">
      <c r="A1" s="82"/>
      <c r="B1" s="83"/>
      <c r="C1" s="83"/>
      <c r="D1" s="83"/>
      <c r="E1" s="83"/>
      <c r="F1" s="84"/>
    </row>
    <row r="2" spans="1:6" x14ac:dyDescent="0.25">
      <c r="A2" s="85"/>
      <c r="B2" s="86"/>
      <c r="C2" s="86"/>
      <c r="D2" s="86"/>
      <c r="E2" s="86"/>
      <c r="F2" s="87"/>
    </row>
    <row r="3" spans="1:6" x14ac:dyDescent="0.25">
      <c r="A3" s="85"/>
      <c r="B3" s="86"/>
      <c r="C3" s="86"/>
      <c r="D3" s="86"/>
      <c r="E3" s="86"/>
      <c r="F3" s="87"/>
    </row>
    <row r="4" spans="1:6" ht="15.75" customHeight="1" thickBot="1" x14ac:dyDescent="0.3">
      <c r="A4" s="88"/>
      <c r="B4" s="63"/>
      <c r="C4" s="63"/>
      <c r="D4" s="63"/>
      <c r="E4" s="63"/>
      <c r="F4" s="89"/>
    </row>
    <row r="5" spans="1:6" ht="32.25" thickBot="1" x14ac:dyDescent="0.3">
      <c r="A5" s="47" t="s">
        <v>73</v>
      </c>
      <c r="B5" s="70" t="s">
        <v>75</v>
      </c>
      <c r="C5" s="71"/>
      <c r="D5" s="71"/>
      <c r="E5" s="71"/>
      <c r="F5" s="72"/>
    </row>
    <row r="6" spans="1:6" ht="16.5" thickBot="1" x14ac:dyDescent="0.3">
      <c r="A6" s="46" t="s">
        <v>74</v>
      </c>
      <c r="B6" s="79" t="s">
        <v>76</v>
      </c>
      <c r="C6" s="80"/>
      <c r="D6" s="80"/>
      <c r="E6" s="80"/>
      <c r="F6" s="81"/>
    </row>
    <row r="7" spans="1:6" ht="32.25" thickBot="1" x14ac:dyDescent="0.3">
      <c r="A7" s="50" t="s">
        <v>79</v>
      </c>
      <c r="B7" s="70" t="s">
        <v>81</v>
      </c>
      <c r="C7" s="71"/>
      <c r="D7" s="71"/>
      <c r="E7" s="71"/>
      <c r="F7" s="72"/>
    </row>
    <row r="8" spans="1:6" ht="16.5" thickBot="1" x14ac:dyDescent="0.3">
      <c r="A8" s="47"/>
      <c r="B8" s="70" t="s">
        <v>51</v>
      </c>
      <c r="C8" s="71"/>
      <c r="D8" s="71"/>
      <c r="E8" s="71"/>
      <c r="F8" s="72"/>
    </row>
    <row r="9" spans="1:6" s="41" customFormat="1" ht="26.25" thickBot="1" x14ac:dyDescent="0.3">
      <c r="A9" s="28" t="s">
        <v>52</v>
      </c>
      <c r="B9" s="29" t="s">
        <v>53</v>
      </c>
      <c r="C9" s="29" t="s">
        <v>0</v>
      </c>
      <c r="D9" s="29" t="s">
        <v>1</v>
      </c>
      <c r="E9" s="29" t="s">
        <v>54</v>
      </c>
      <c r="F9" s="30" t="s">
        <v>55</v>
      </c>
    </row>
    <row r="10" spans="1:6" ht="31.5" x14ac:dyDescent="0.25">
      <c r="A10" s="27">
        <v>1</v>
      </c>
      <c r="B10" s="31" t="s">
        <v>60</v>
      </c>
      <c r="C10" s="23" t="s">
        <v>2</v>
      </c>
      <c r="D10" s="24">
        <v>24</v>
      </c>
      <c r="E10" s="24"/>
      <c r="F10" s="25"/>
    </row>
    <row r="11" spans="1:6" ht="31.5" customHeight="1" x14ac:dyDescent="0.25">
      <c r="A11" s="10">
        <v>2</v>
      </c>
      <c r="B11" s="26" t="s">
        <v>61</v>
      </c>
      <c r="C11" s="7" t="s">
        <v>3</v>
      </c>
      <c r="D11" s="8">
        <v>45</v>
      </c>
      <c r="E11" s="8"/>
      <c r="F11" s="9"/>
    </row>
    <row r="12" spans="1:6" ht="47.25" x14ac:dyDescent="0.25">
      <c r="A12" s="10">
        <v>3</v>
      </c>
      <c r="B12" s="5" t="s">
        <v>59</v>
      </c>
      <c r="C12" s="7" t="s">
        <v>3</v>
      </c>
      <c r="D12" s="8">
        <v>45</v>
      </c>
      <c r="E12" s="8"/>
      <c r="F12" s="9"/>
    </row>
    <row r="13" spans="1:6" ht="78.75" x14ac:dyDescent="0.25">
      <c r="A13" s="10">
        <v>4</v>
      </c>
      <c r="B13" s="5" t="s">
        <v>62</v>
      </c>
      <c r="C13" s="7" t="s">
        <v>8</v>
      </c>
      <c r="D13" s="8">
        <v>3</v>
      </c>
      <c r="E13" s="8"/>
      <c r="F13" s="9"/>
    </row>
    <row r="14" spans="1:6" ht="93" customHeight="1" x14ac:dyDescent="0.25">
      <c r="A14" s="10">
        <v>5</v>
      </c>
      <c r="B14" s="5" t="s">
        <v>67</v>
      </c>
      <c r="C14" s="7" t="s">
        <v>5</v>
      </c>
      <c r="D14" s="8">
        <v>60</v>
      </c>
      <c r="E14" s="8"/>
      <c r="F14" s="9"/>
    </row>
    <row r="15" spans="1:6" ht="78.75" x14ac:dyDescent="0.25">
      <c r="A15" s="10">
        <v>6</v>
      </c>
      <c r="B15" s="5" t="s">
        <v>65</v>
      </c>
      <c r="C15" s="7" t="s">
        <v>5</v>
      </c>
      <c r="D15" s="8">
        <v>40</v>
      </c>
      <c r="E15" s="8"/>
      <c r="F15" s="9"/>
    </row>
    <row r="16" spans="1:6" ht="15.75" x14ac:dyDescent="0.25">
      <c r="A16" s="10">
        <v>7</v>
      </c>
      <c r="B16" s="5" t="s">
        <v>50</v>
      </c>
      <c r="C16" s="7" t="s">
        <v>8</v>
      </c>
      <c r="D16" s="8">
        <v>3</v>
      </c>
      <c r="E16" s="8"/>
      <c r="F16" s="9"/>
    </row>
    <row r="17" spans="1:6" ht="31.5" x14ac:dyDescent="0.25">
      <c r="A17" s="10">
        <v>8</v>
      </c>
      <c r="B17" s="5" t="s">
        <v>7</v>
      </c>
      <c r="C17" s="7" t="s">
        <v>8</v>
      </c>
      <c r="D17" s="8">
        <v>3</v>
      </c>
      <c r="E17" s="8"/>
      <c r="F17" s="9"/>
    </row>
    <row r="18" spans="1:6" ht="126.6" customHeight="1" x14ac:dyDescent="0.25">
      <c r="A18" s="10">
        <v>9</v>
      </c>
      <c r="B18" s="37" t="s">
        <v>92</v>
      </c>
      <c r="C18" s="7" t="s">
        <v>6</v>
      </c>
      <c r="D18" s="8">
        <v>1</v>
      </c>
      <c r="E18" s="8"/>
      <c r="F18" s="9"/>
    </row>
    <row r="19" spans="1:6" ht="47.25" x14ac:dyDescent="0.25">
      <c r="A19" s="10">
        <v>10</v>
      </c>
      <c r="B19" s="6" t="s">
        <v>63</v>
      </c>
      <c r="C19" s="7" t="s">
        <v>8</v>
      </c>
      <c r="D19" s="7">
        <v>1</v>
      </c>
      <c r="E19" s="8"/>
      <c r="F19" s="9"/>
    </row>
    <row r="20" spans="1:6" ht="15.75" x14ac:dyDescent="0.25">
      <c r="A20" s="10">
        <v>11</v>
      </c>
      <c r="B20" s="5" t="s">
        <v>68</v>
      </c>
      <c r="C20" s="7" t="s">
        <v>2</v>
      </c>
      <c r="D20" s="8">
        <v>96</v>
      </c>
      <c r="E20" s="8"/>
      <c r="F20" s="9"/>
    </row>
    <row r="21" spans="1:6" ht="15.75" x14ac:dyDescent="0.25">
      <c r="A21" s="10">
        <v>12</v>
      </c>
      <c r="B21" s="5" t="s">
        <v>69</v>
      </c>
      <c r="C21" s="7" t="s">
        <v>2</v>
      </c>
      <c r="D21" s="8">
        <v>5.28</v>
      </c>
      <c r="E21" s="8"/>
      <c r="F21" s="9"/>
    </row>
    <row r="22" spans="1:6" ht="15.75" x14ac:dyDescent="0.25">
      <c r="A22" s="10">
        <v>13</v>
      </c>
      <c r="B22" s="5" t="s">
        <v>70</v>
      </c>
      <c r="C22" s="7" t="s">
        <v>2</v>
      </c>
      <c r="D22" s="8">
        <v>36</v>
      </c>
      <c r="E22" s="8"/>
      <c r="F22" s="9"/>
    </row>
    <row r="23" spans="1:6" ht="55.15" customHeight="1" thickBot="1" x14ac:dyDescent="0.3">
      <c r="A23" s="10">
        <v>14</v>
      </c>
      <c r="B23" s="6" t="s">
        <v>71</v>
      </c>
      <c r="C23" s="49" t="s">
        <v>2</v>
      </c>
      <c r="D23" s="7">
        <v>12</v>
      </c>
      <c r="E23" s="8"/>
      <c r="F23" s="53"/>
    </row>
    <row r="24" spans="1:6" ht="25.5" customHeight="1" thickBot="1" x14ac:dyDescent="0.3">
      <c r="A24" s="67" t="s">
        <v>93</v>
      </c>
      <c r="B24" s="68"/>
      <c r="C24" s="68"/>
      <c r="D24" s="68"/>
      <c r="E24" s="69"/>
      <c r="F24" s="54"/>
    </row>
    <row r="25" spans="1:6" x14ac:dyDescent="0.25">
      <c r="F25" s="1"/>
    </row>
  </sheetData>
  <mergeCells count="6">
    <mergeCell ref="A24:E24"/>
    <mergeCell ref="A1:F4"/>
    <mergeCell ref="B5:F5"/>
    <mergeCell ref="B6:F6"/>
    <mergeCell ref="B7:F7"/>
    <mergeCell ref="B8:F8"/>
  </mergeCells>
  <conditionalFormatting sqref="B15:B17 B13">
    <cfRule type="duplicateValues" dxfId="71" priority="17"/>
  </conditionalFormatting>
  <conditionalFormatting sqref="B12">
    <cfRule type="duplicateValues" dxfId="70" priority="15"/>
  </conditionalFormatting>
  <conditionalFormatting sqref="B14">
    <cfRule type="duplicateValues" dxfId="69" priority="14"/>
  </conditionalFormatting>
  <conditionalFormatting sqref="A8">
    <cfRule type="duplicateValues" dxfId="68" priority="8"/>
  </conditionalFormatting>
  <conditionalFormatting sqref="A5">
    <cfRule type="duplicateValues" dxfId="67" priority="9"/>
  </conditionalFormatting>
  <conditionalFormatting sqref="A7">
    <cfRule type="duplicateValues" dxfId="66" priority="7"/>
  </conditionalFormatting>
  <conditionalFormatting sqref="B20:B22">
    <cfRule type="duplicateValues" dxfId="65" priority="6"/>
  </conditionalFormatting>
  <conditionalFormatting sqref="B23">
    <cfRule type="duplicateValues" dxfId="64" priority="5"/>
  </conditionalFormatting>
  <conditionalFormatting sqref="B20:B22">
    <cfRule type="duplicateValues" dxfId="63" priority="4"/>
  </conditionalFormatting>
  <conditionalFormatting sqref="B23">
    <cfRule type="duplicateValues" dxfId="62" priority="3"/>
  </conditionalFormatting>
  <conditionalFormatting sqref="B19">
    <cfRule type="duplicateValues" dxfId="61" priority="2"/>
  </conditionalFormatting>
  <conditionalFormatting sqref="B18">
    <cfRule type="duplicateValues" dxfId="60" priority="1"/>
  </conditionalFormatting>
  <pageMargins left="0.7" right="0.7" top="0.75" bottom="0.75" header="0.3" footer="0.3"/>
  <pageSetup scale="72" orientation="portrait" r:id="rId1"/>
  <headerFooter>
    <oddFooter>&amp;R&amp;8Engr Sohail Ahmad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view="pageBreakPreview" zoomScale="90" zoomScaleSheetLayoutView="90" workbookViewId="0">
      <selection sqref="A1:F4"/>
    </sheetView>
  </sheetViews>
  <sheetFormatPr defaultRowHeight="15" x14ac:dyDescent="0.25"/>
  <cols>
    <col min="1" max="1" width="13.85546875" customWidth="1"/>
    <col min="2" max="2" width="68.5703125" customWidth="1"/>
    <col min="3" max="3" width="8.42578125" bestFit="1" customWidth="1"/>
    <col min="4" max="4" width="9.5703125" customWidth="1"/>
    <col min="5" max="5" width="10.28515625" bestFit="1" customWidth="1"/>
    <col min="6" max="6" width="14" bestFit="1" customWidth="1"/>
  </cols>
  <sheetData>
    <row r="1" spans="1:6" x14ac:dyDescent="0.25">
      <c r="A1" s="82"/>
      <c r="B1" s="83"/>
      <c r="C1" s="83"/>
      <c r="D1" s="83"/>
      <c r="E1" s="83"/>
      <c r="F1" s="84"/>
    </row>
    <row r="2" spans="1:6" x14ac:dyDescent="0.25">
      <c r="A2" s="85"/>
      <c r="B2" s="86"/>
      <c r="C2" s="86"/>
      <c r="D2" s="86"/>
      <c r="E2" s="86"/>
      <c r="F2" s="87"/>
    </row>
    <row r="3" spans="1:6" x14ac:dyDescent="0.25">
      <c r="A3" s="85"/>
      <c r="B3" s="86"/>
      <c r="C3" s="86"/>
      <c r="D3" s="86"/>
      <c r="E3" s="86"/>
      <c r="F3" s="87"/>
    </row>
    <row r="4" spans="1:6" ht="15.75" customHeight="1" thickBot="1" x14ac:dyDescent="0.3">
      <c r="A4" s="88"/>
      <c r="B4" s="63"/>
      <c r="C4" s="63"/>
      <c r="D4" s="63"/>
      <c r="E4" s="63"/>
      <c r="F4" s="89"/>
    </row>
    <row r="5" spans="1:6" ht="32.25" thickBot="1" x14ac:dyDescent="0.3">
      <c r="A5" s="47" t="s">
        <v>73</v>
      </c>
      <c r="B5" s="70" t="s">
        <v>75</v>
      </c>
      <c r="C5" s="71"/>
      <c r="D5" s="71"/>
      <c r="E5" s="71"/>
      <c r="F5" s="72"/>
    </row>
    <row r="6" spans="1:6" ht="16.5" thickBot="1" x14ac:dyDescent="0.3">
      <c r="A6" s="46" t="s">
        <v>74</v>
      </c>
      <c r="B6" s="79" t="s">
        <v>76</v>
      </c>
      <c r="C6" s="80"/>
      <c r="D6" s="80"/>
      <c r="E6" s="80"/>
      <c r="F6" s="81"/>
    </row>
    <row r="7" spans="1:6" ht="32.25" thickBot="1" x14ac:dyDescent="0.3">
      <c r="A7" s="50" t="s">
        <v>79</v>
      </c>
      <c r="B7" s="70" t="s">
        <v>83</v>
      </c>
      <c r="C7" s="71"/>
      <c r="D7" s="71"/>
      <c r="E7" s="71"/>
      <c r="F7" s="72"/>
    </row>
    <row r="8" spans="1:6" ht="16.5" thickBot="1" x14ac:dyDescent="0.3">
      <c r="A8" s="47"/>
      <c r="B8" s="70" t="s">
        <v>51</v>
      </c>
      <c r="C8" s="71"/>
      <c r="D8" s="71"/>
      <c r="E8" s="71"/>
      <c r="F8" s="72"/>
    </row>
    <row r="9" spans="1:6" s="41" customFormat="1" ht="26.25" thickBot="1" x14ac:dyDescent="0.3">
      <c r="A9" s="28" t="s">
        <v>52</v>
      </c>
      <c r="B9" s="29" t="s">
        <v>53</v>
      </c>
      <c r="C9" s="29" t="s">
        <v>0</v>
      </c>
      <c r="D9" s="29" t="s">
        <v>1</v>
      </c>
      <c r="E9" s="29" t="s">
        <v>54</v>
      </c>
      <c r="F9" s="30" t="s">
        <v>55</v>
      </c>
    </row>
    <row r="10" spans="1:6" ht="31.5" x14ac:dyDescent="0.25">
      <c r="A10" s="27">
        <v>1</v>
      </c>
      <c r="B10" s="31" t="s">
        <v>60</v>
      </c>
      <c r="C10" s="23" t="s">
        <v>2</v>
      </c>
      <c r="D10" s="24">
        <v>24</v>
      </c>
      <c r="E10" s="24"/>
      <c r="F10" s="25"/>
    </row>
    <row r="11" spans="1:6" ht="31.5" customHeight="1" x14ac:dyDescent="0.25">
      <c r="A11" s="10">
        <v>2</v>
      </c>
      <c r="B11" s="26" t="s">
        <v>61</v>
      </c>
      <c r="C11" s="7" t="s">
        <v>3</v>
      </c>
      <c r="D11" s="8">
        <v>45</v>
      </c>
      <c r="E11" s="8"/>
      <c r="F11" s="9"/>
    </row>
    <row r="12" spans="1:6" ht="47.25" x14ac:dyDescent="0.25">
      <c r="A12" s="10">
        <v>3</v>
      </c>
      <c r="B12" s="5" t="s">
        <v>59</v>
      </c>
      <c r="C12" s="7" t="s">
        <v>3</v>
      </c>
      <c r="D12" s="8">
        <v>45</v>
      </c>
      <c r="E12" s="8"/>
      <c r="F12" s="9"/>
    </row>
    <row r="13" spans="1:6" ht="78.75" x14ac:dyDescent="0.25">
      <c r="A13" s="10">
        <v>4</v>
      </c>
      <c r="B13" s="5" t="s">
        <v>62</v>
      </c>
      <c r="C13" s="7" t="s">
        <v>8</v>
      </c>
      <c r="D13" s="8">
        <v>3</v>
      </c>
      <c r="E13" s="8"/>
      <c r="F13" s="9"/>
    </row>
    <row r="14" spans="1:6" ht="93" customHeight="1" x14ac:dyDescent="0.25">
      <c r="A14" s="10">
        <v>5</v>
      </c>
      <c r="B14" s="5" t="s">
        <v>67</v>
      </c>
      <c r="C14" s="7" t="s">
        <v>5</v>
      </c>
      <c r="D14" s="8">
        <v>60</v>
      </c>
      <c r="E14" s="8"/>
      <c r="F14" s="9"/>
    </row>
    <row r="15" spans="1:6" ht="78.75" x14ac:dyDescent="0.25">
      <c r="A15" s="10">
        <v>6</v>
      </c>
      <c r="B15" s="5" t="s">
        <v>65</v>
      </c>
      <c r="C15" s="7" t="s">
        <v>5</v>
      </c>
      <c r="D15" s="8">
        <v>40</v>
      </c>
      <c r="E15" s="8"/>
      <c r="F15" s="9"/>
    </row>
    <row r="16" spans="1:6" ht="15.75" x14ac:dyDescent="0.25">
      <c r="A16" s="10">
        <v>7</v>
      </c>
      <c r="B16" s="5" t="s">
        <v>50</v>
      </c>
      <c r="C16" s="7" t="s">
        <v>8</v>
      </c>
      <c r="D16" s="8">
        <v>3</v>
      </c>
      <c r="E16" s="8"/>
      <c r="F16" s="9"/>
    </row>
    <row r="17" spans="1:6" ht="31.5" x14ac:dyDescent="0.25">
      <c r="A17" s="10">
        <v>8</v>
      </c>
      <c r="B17" s="5" t="s">
        <v>7</v>
      </c>
      <c r="C17" s="7" t="s">
        <v>8</v>
      </c>
      <c r="D17" s="8">
        <v>3</v>
      </c>
      <c r="E17" s="8"/>
      <c r="F17" s="9"/>
    </row>
    <row r="18" spans="1:6" ht="126.6" customHeight="1" x14ac:dyDescent="0.25">
      <c r="A18" s="10">
        <v>9</v>
      </c>
      <c r="B18" s="37" t="s">
        <v>92</v>
      </c>
      <c r="C18" s="7" t="s">
        <v>6</v>
      </c>
      <c r="D18" s="8">
        <v>1</v>
      </c>
      <c r="E18" s="8"/>
      <c r="F18" s="9"/>
    </row>
    <row r="19" spans="1:6" ht="47.25" x14ac:dyDescent="0.25">
      <c r="A19" s="10">
        <v>10</v>
      </c>
      <c r="B19" s="6" t="s">
        <v>63</v>
      </c>
      <c r="C19" s="7" t="s">
        <v>8</v>
      </c>
      <c r="D19" s="7">
        <v>1</v>
      </c>
      <c r="E19" s="8"/>
      <c r="F19" s="9"/>
    </row>
    <row r="20" spans="1:6" ht="15.75" x14ac:dyDescent="0.25">
      <c r="A20" s="10">
        <v>11</v>
      </c>
      <c r="B20" s="5" t="s">
        <v>68</v>
      </c>
      <c r="C20" s="7" t="s">
        <v>2</v>
      </c>
      <c r="D20" s="8">
        <v>96</v>
      </c>
      <c r="E20" s="8"/>
      <c r="F20" s="9"/>
    </row>
    <row r="21" spans="1:6" ht="15.75" x14ac:dyDescent="0.25">
      <c r="A21" s="10">
        <v>12</v>
      </c>
      <c r="B21" s="5" t="s">
        <v>69</v>
      </c>
      <c r="C21" s="7" t="s">
        <v>2</v>
      </c>
      <c r="D21" s="8">
        <v>5.28</v>
      </c>
      <c r="E21" s="8"/>
      <c r="F21" s="9"/>
    </row>
    <row r="22" spans="1:6" ht="15.75" x14ac:dyDescent="0.25">
      <c r="A22" s="10">
        <v>13</v>
      </c>
      <c r="B22" s="5" t="s">
        <v>70</v>
      </c>
      <c r="C22" s="7" t="s">
        <v>2</v>
      </c>
      <c r="D22" s="8">
        <v>36</v>
      </c>
      <c r="E22" s="8"/>
      <c r="F22" s="9"/>
    </row>
    <row r="23" spans="1:6" ht="55.15" customHeight="1" thickBot="1" x14ac:dyDescent="0.3">
      <c r="A23" s="10">
        <v>14</v>
      </c>
      <c r="B23" s="6" t="s">
        <v>71</v>
      </c>
      <c r="C23" s="49" t="s">
        <v>2</v>
      </c>
      <c r="D23" s="7">
        <v>12</v>
      </c>
      <c r="E23" s="8"/>
      <c r="F23" s="9"/>
    </row>
    <row r="24" spans="1:6" ht="30.75" customHeight="1" thickBot="1" x14ac:dyDescent="0.3">
      <c r="A24" s="67" t="s">
        <v>93</v>
      </c>
      <c r="B24" s="68"/>
      <c r="C24" s="68"/>
      <c r="D24" s="68"/>
      <c r="E24" s="69"/>
      <c r="F24" s="54"/>
    </row>
    <row r="25" spans="1:6" x14ac:dyDescent="0.25">
      <c r="F25" s="1"/>
    </row>
  </sheetData>
  <mergeCells count="6">
    <mergeCell ref="A24:E24"/>
    <mergeCell ref="A1:F4"/>
    <mergeCell ref="B5:F5"/>
    <mergeCell ref="B6:F6"/>
    <mergeCell ref="B7:F7"/>
    <mergeCell ref="B8:F8"/>
  </mergeCells>
  <conditionalFormatting sqref="B15:B17 B13">
    <cfRule type="duplicateValues" dxfId="59" priority="14"/>
  </conditionalFormatting>
  <conditionalFormatting sqref="B12">
    <cfRule type="duplicateValues" dxfId="58" priority="13"/>
  </conditionalFormatting>
  <conditionalFormatting sqref="B14">
    <cfRule type="duplicateValues" dxfId="57" priority="12"/>
  </conditionalFormatting>
  <conditionalFormatting sqref="A8">
    <cfRule type="duplicateValues" dxfId="56" priority="8"/>
  </conditionalFormatting>
  <conditionalFormatting sqref="A5">
    <cfRule type="duplicateValues" dxfId="55" priority="9"/>
  </conditionalFormatting>
  <conditionalFormatting sqref="A7">
    <cfRule type="duplicateValues" dxfId="54" priority="7"/>
  </conditionalFormatting>
  <conditionalFormatting sqref="B20:B22">
    <cfRule type="duplicateValues" dxfId="53" priority="6"/>
  </conditionalFormatting>
  <conditionalFormatting sqref="B23">
    <cfRule type="duplicateValues" dxfId="52" priority="5"/>
  </conditionalFormatting>
  <conditionalFormatting sqref="B20:B22">
    <cfRule type="duplicateValues" dxfId="51" priority="4"/>
  </conditionalFormatting>
  <conditionalFormatting sqref="B23">
    <cfRule type="duplicateValues" dxfId="50" priority="3"/>
  </conditionalFormatting>
  <conditionalFormatting sqref="B19">
    <cfRule type="duplicateValues" dxfId="49" priority="2"/>
  </conditionalFormatting>
  <conditionalFormatting sqref="B18">
    <cfRule type="duplicateValues" dxfId="48" priority="1"/>
  </conditionalFormatting>
  <pageMargins left="0.7" right="0.7" top="0.75" bottom="0.75" header="0.3" footer="0.3"/>
  <pageSetup scale="72" orientation="portrait" r:id="rId1"/>
  <headerFooter>
    <oddFooter>&amp;R&amp;8Engr Sohail Ahmad</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view="pageBreakPreview" zoomScale="90" zoomScaleSheetLayoutView="90" workbookViewId="0">
      <selection sqref="A1:F4"/>
    </sheetView>
  </sheetViews>
  <sheetFormatPr defaultRowHeight="15" x14ac:dyDescent="0.25"/>
  <cols>
    <col min="1" max="1" width="13.85546875" customWidth="1"/>
    <col min="2" max="2" width="68.5703125" customWidth="1"/>
    <col min="3" max="3" width="8.42578125" bestFit="1" customWidth="1"/>
    <col min="4" max="4" width="9.5703125" customWidth="1"/>
    <col min="5" max="5" width="10.28515625" bestFit="1" customWidth="1"/>
    <col min="6" max="6" width="14" bestFit="1" customWidth="1"/>
  </cols>
  <sheetData>
    <row r="1" spans="1:6" x14ac:dyDescent="0.25">
      <c r="A1" s="82"/>
      <c r="B1" s="83"/>
      <c r="C1" s="83"/>
      <c r="D1" s="83"/>
      <c r="E1" s="83"/>
      <c r="F1" s="84"/>
    </row>
    <row r="2" spans="1:6" x14ac:dyDescent="0.25">
      <c r="A2" s="85"/>
      <c r="B2" s="86"/>
      <c r="C2" s="86"/>
      <c r="D2" s="86"/>
      <c r="E2" s="86"/>
      <c r="F2" s="87"/>
    </row>
    <row r="3" spans="1:6" x14ac:dyDescent="0.25">
      <c r="A3" s="85"/>
      <c r="B3" s="86"/>
      <c r="C3" s="86"/>
      <c r="D3" s="86"/>
      <c r="E3" s="86"/>
      <c r="F3" s="87"/>
    </row>
    <row r="4" spans="1:6" ht="15.75" customHeight="1" thickBot="1" x14ac:dyDescent="0.3">
      <c r="A4" s="88"/>
      <c r="B4" s="63"/>
      <c r="C4" s="63"/>
      <c r="D4" s="63"/>
      <c r="E4" s="63"/>
      <c r="F4" s="89"/>
    </row>
    <row r="5" spans="1:6" ht="32.25" thickBot="1" x14ac:dyDescent="0.3">
      <c r="A5" s="47" t="s">
        <v>73</v>
      </c>
      <c r="B5" s="70" t="s">
        <v>75</v>
      </c>
      <c r="C5" s="71"/>
      <c r="D5" s="71"/>
      <c r="E5" s="71"/>
      <c r="F5" s="72"/>
    </row>
    <row r="6" spans="1:6" ht="16.5" thickBot="1" x14ac:dyDescent="0.3">
      <c r="A6" s="46" t="s">
        <v>74</v>
      </c>
      <c r="B6" s="79" t="s">
        <v>76</v>
      </c>
      <c r="C6" s="80"/>
      <c r="D6" s="80"/>
      <c r="E6" s="80"/>
      <c r="F6" s="81"/>
    </row>
    <row r="7" spans="1:6" ht="32.25" thickBot="1" x14ac:dyDescent="0.3">
      <c r="A7" s="50" t="s">
        <v>79</v>
      </c>
      <c r="B7" s="70" t="s">
        <v>84</v>
      </c>
      <c r="C7" s="71"/>
      <c r="D7" s="71"/>
      <c r="E7" s="71"/>
      <c r="F7" s="72"/>
    </row>
    <row r="8" spans="1:6" ht="16.5" thickBot="1" x14ac:dyDescent="0.3">
      <c r="A8" s="47"/>
      <c r="B8" s="70" t="s">
        <v>51</v>
      </c>
      <c r="C8" s="71"/>
      <c r="D8" s="71"/>
      <c r="E8" s="71"/>
      <c r="F8" s="72"/>
    </row>
    <row r="9" spans="1:6" s="41" customFormat="1" ht="26.25" thickBot="1" x14ac:dyDescent="0.3">
      <c r="A9" s="28" t="s">
        <v>52</v>
      </c>
      <c r="B9" s="29" t="s">
        <v>53</v>
      </c>
      <c r="C9" s="29" t="s">
        <v>0</v>
      </c>
      <c r="D9" s="29" t="s">
        <v>1</v>
      </c>
      <c r="E9" s="29" t="s">
        <v>54</v>
      </c>
      <c r="F9" s="30" t="s">
        <v>55</v>
      </c>
    </row>
    <row r="10" spans="1:6" ht="31.5" x14ac:dyDescent="0.25">
      <c r="A10" s="27">
        <v>1</v>
      </c>
      <c r="B10" s="31" t="s">
        <v>60</v>
      </c>
      <c r="C10" s="23" t="s">
        <v>2</v>
      </c>
      <c r="D10" s="24">
        <v>24</v>
      </c>
      <c r="E10" s="24"/>
      <c r="F10" s="25"/>
    </row>
    <row r="11" spans="1:6" ht="31.5" customHeight="1" x14ac:dyDescent="0.25">
      <c r="A11" s="10">
        <v>2</v>
      </c>
      <c r="B11" s="26" t="s">
        <v>61</v>
      </c>
      <c r="C11" s="7" t="s">
        <v>3</v>
      </c>
      <c r="D11" s="8">
        <v>45</v>
      </c>
      <c r="E11" s="8"/>
      <c r="F11" s="9"/>
    </row>
    <row r="12" spans="1:6" ht="47.25" x14ac:dyDescent="0.25">
      <c r="A12" s="10">
        <v>3</v>
      </c>
      <c r="B12" s="5" t="s">
        <v>59</v>
      </c>
      <c r="C12" s="7" t="s">
        <v>3</v>
      </c>
      <c r="D12" s="8">
        <v>45</v>
      </c>
      <c r="E12" s="8"/>
      <c r="F12" s="9"/>
    </row>
    <row r="13" spans="1:6" ht="78.75" x14ac:dyDescent="0.25">
      <c r="A13" s="10">
        <v>4</v>
      </c>
      <c r="B13" s="5" t="s">
        <v>62</v>
      </c>
      <c r="C13" s="7" t="s">
        <v>8</v>
      </c>
      <c r="D13" s="8">
        <v>3</v>
      </c>
      <c r="E13" s="8"/>
      <c r="F13" s="9"/>
    </row>
    <row r="14" spans="1:6" ht="93" customHeight="1" x14ac:dyDescent="0.25">
      <c r="A14" s="10">
        <v>5</v>
      </c>
      <c r="B14" s="5" t="s">
        <v>67</v>
      </c>
      <c r="C14" s="7" t="s">
        <v>5</v>
      </c>
      <c r="D14" s="8">
        <v>60</v>
      </c>
      <c r="E14" s="8"/>
      <c r="F14" s="9"/>
    </row>
    <row r="15" spans="1:6" ht="78.75" x14ac:dyDescent="0.25">
      <c r="A15" s="10">
        <v>6</v>
      </c>
      <c r="B15" s="5" t="s">
        <v>65</v>
      </c>
      <c r="C15" s="7" t="s">
        <v>5</v>
      </c>
      <c r="D15" s="8">
        <v>40</v>
      </c>
      <c r="E15" s="8"/>
      <c r="F15" s="9"/>
    </row>
    <row r="16" spans="1:6" ht="15.75" x14ac:dyDescent="0.25">
      <c r="A16" s="10">
        <v>7</v>
      </c>
      <c r="B16" s="5" t="s">
        <v>50</v>
      </c>
      <c r="C16" s="7" t="s">
        <v>8</v>
      </c>
      <c r="D16" s="8">
        <v>3</v>
      </c>
      <c r="E16" s="8"/>
      <c r="F16" s="9"/>
    </row>
    <row r="17" spans="1:6" ht="31.5" x14ac:dyDescent="0.25">
      <c r="A17" s="10">
        <v>8</v>
      </c>
      <c r="B17" s="5" t="s">
        <v>7</v>
      </c>
      <c r="C17" s="7" t="s">
        <v>8</v>
      </c>
      <c r="D17" s="8">
        <v>3</v>
      </c>
      <c r="E17" s="8"/>
      <c r="F17" s="9"/>
    </row>
    <row r="18" spans="1:6" ht="126.6" customHeight="1" x14ac:dyDescent="0.25">
      <c r="A18" s="10">
        <v>9</v>
      </c>
      <c r="B18" s="37" t="s">
        <v>92</v>
      </c>
      <c r="C18" s="7" t="s">
        <v>6</v>
      </c>
      <c r="D18" s="8">
        <v>1</v>
      </c>
      <c r="E18" s="8"/>
      <c r="F18" s="9"/>
    </row>
    <row r="19" spans="1:6" ht="47.25" x14ac:dyDescent="0.25">
      <c r="A19" s="10">
        <v>10</v>
      </c>
      <c r="B19" s="6" t="s">
        <v>63</v>
      </c>
      <c r="C19" s="7" t="s">
        <v>8</v>
      </c>
      <c r="D19" s="7">
        <v>1</v>
      </c>
      <c r="E19" s="8"/>
      <c r="F19" s="9"/>
    </row>
    <row r="20" spans="1:6" ht="15.75" x14ac:dyDescent="0.25">
      <c r="A20" s="10">
        <v>11</v>
      </c>
      <c r="B20" s="5" t="s">
        <v>68</v>
      </c>
      <c r="C20" s="7" t="s">
        <v>2</v>
      </c>
      <c r="D20" s="8">
        <v>96</v>
      </c>
      <c r="E20" s="8"/>
      <c r="F20" s="9"/>
    </row>
    <row r="21" spans="1:6" ht="15.75" x14ac:dyDescent="0.25">
      <c r="A21" s="10">
        <v>12</v>
      </c>
      <c r="B21" s="5" t="s">
        <v>69</v>
      </c>
      <c r="C21" s="7" t="s">
        <v>2</v>
      </c>
      <c r="D21" s="8">
        <v>5.28</v>
      </c>
      <c r="E21" s="8"/>
      <c r="F21" s="9"/>
    </row>
    <row r="22" spans="1:6" ht="15.75" x14ac:dyDescent="0.25">
      <c r="A22" s="10">
        <v>13</v>
      </c>
      <c r="B22" s="5" t="s">
        <v>70</v>
      </c>
      <c r="C22" s="7" t="s">
        <v>2</v>
      </c>
      <c r="D22" s="8">
        <v>36</v>
      </c>
      <c r="E22" s="8"/>
      <c r="F22" s="9"/>
    </row>
    <row r="23" spans="1:6" ht="55.15" customHeight="1" thickBot="1" x14ac:dyDescent="0.3">
      <c r="A23" s="10">
        <v>14</v>
      </c>
      <c r="B23" s="6" t="s">
        <v>71</v>
      </c>
      <c r="C23" s="49" t="s">
        <v>2</v>
      </c>
      <c r="D23" s="7">
        <v>12</v>
      </c>
      <c r="E23" s="8"/>
      <c r="F23" s="9"/>
    </row>
    <row r="24" spans="1:6" ht="33" customHeight="1" thickBot="1" x14ac:dyDescent="0.3">
      <c r="A24" s="67" t="s">
        <v>93</v>
      </c>
      <c r="B24" s="68"/>
      <c r="C24" s="68"/>
      <c r="D24" s="68"/>
      <c r="E24" s="69"/>
      <c r="F24" s="54"/>
    </row>
    <row r="25" spans="1:6" x14ac:dyDescent="0.25">
      <c r="F25" s="1"/>
    </row>
  </sheetData>
  <mergeCells count="6">
    <mergeCell ref="A24:E24"/>
    <mergeCell ref="A1:F4"/>
    <mergeCell ref="B5:F5"/>
    <mergeCell ref="B6:F6"/>
    <mergeCell ref="B7:F7"/>
    <mergeCell ref="B8:F8"/>
  </mergeCells>
  <conditionalFormatting sqref="B15:B17 B13">
    <cfRule type="duplicateValues" dxfId="47" priority="14"/>
  </conditionalFormatting>
  <conditionalFormatting sqref="B12">
    <cfRule type="duplicateValues" dxfId="46" priority="13"/>
  </conditionalFormatting>
  <conditionalFormatting sqref="B14">
    <cfRule type="duplicateValues" dxfId="45" priority="12"/>
  </conditionalFormatting>
  <conditionalFormatting sqref="A8">
    <cfRule type="duplicateValues" dxfId="44" priority="8"/>
  </conditionalFormatting>
  <conditionalFormatting sqref="A5">
    <cfRule type="duplicateValues" dxfId="43" priority="9"/>
  </conditionalFormatting>
  <conditionalFormatting sqref="A7">
    <cfRule type="duplicateValues" dxfId="42" priority="7"/>
  </conditionalFormatting>
  <conditionalFormatting sqref="B20:B22">
    <cfRule type="duplicateValues" dxfId="41" priority="6"/>
  </conditionalFormatting>
  <conditionalFormatting sqref="B23">
    <cfRule type="duplicateValues" dxfId="40" priority="5"/>
  </conditionalFormatting>
  <conditionalFormatting sqref="B20:B22">
    <cfRule type="duplicateValues" dxfId="39" priority="4"/>
  </conditionalFormatting>
  <conditionalFormatting sqref="B23">
    <cfRule type="duplicateValues" dxfId="38" priority="3"/>
  </conditionalFormatting>
  <conditionalFormatting sqref="B19">
    <cfRule type="duplicateValues" dxfId="37" priority="2"/>
  </conditionalFormatting>
  <conditionalFormatting sqref="B18">
    <cfRule type="duplicateValues" dxfId="36" priority="1"/>
  </conditionalFormatting>
  <pageMargins left="0.7" right="0.7" top="0.75" bottom="0.75" header="0.3" footer="0.3"/>
  <pageSetup scale="72" orientation="portrait" r:id="rId1"/>
  <headerFooter>
    <oddFooter>&amp;R&amp;8Engr Sohail Ahmad</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view="pageBreakPreview" zoomScale="90" zoomScaleSheetLayoutView="90" workbookViewId="0">
      <selection sqref="A1:F4"/>
    </sheetView>
  </sheetViews>
  <sheetFormatPr defaultRowHeight="15" x14ac:dyDescent="0.25"/>
  <cols>
    <col min="1" max="1" width="13.85546875" customWidth="1"/>
    <col min="2" max="2" width="68.5703125" customWidth="1"/>
    <col min="3" max="3" width="8.42578125" bestFit="1" customWidth="1"/>
    <col min="4" max="4" width="9.5703125" customWidth="1"/>
    <col min="5" max="5" width="10.28515625" bestFit="1" customWidth="1"/>
    <col min="6" max="6" width="14" bestFit="1" customWidth="1"/>
  </cols>
  <sheetData>
    <row r="1" spans="1:6" x14ac:dyDescent="0.25">
      <c r="A1" s="82"/>
      <c r="B1" s="83"/>
      <c r="C1" s="83"/>
      <c r="D1" s="83"/>
      <c r="E1" s="83"/>
      <c r="F1" s="84"/>
    </row>
    <row r="2" spans="1:6" x14ac:dyDescent="0.25">
      <c r="A2" s="85"/>
      <c r="B2" s="86"/>
      <c r="C2" s="86"/>
      <c r="D2" s="86"/>
      <c r="E2" s="86"/>
      <c r="F2" s="87"/>
    </row>
    <row r="3" spans="1:6" x14ac:dyDescent="0.25">
      <c r="A3" s="85"/>
      <c r="B3" s="86"/>
      <c r="C3" s="86"/>
      <c r="D3" s="86"/>
      <c r="E3" s="86"/>
      <c r="F3" s="87"/>
    </row>
    <row r="4" spans="1:6" ht="15.75" customHeight="1" thickBot="1" x14ac:dyDescent="0.3">
      <c r="A4" s="88"/>
      <c r="B4" s="63"/>
      <c r="C4" s="63"/>
      <c r="D4" s="63"/>
      <c r="E4" s="63"/>
      <c r="F4" s="89"/>
    </row>
    <row r="5" spans="1:6" ht="32.25" thickBot="1" x14ac:dyDescent="0.3">
      <c r="A5" s="47" t="s">
        <v>73</v>
      </c>
      <c r="B5" s="70" t="s">
        <v>75</v>
      </c>
      <c r="C5" s="71"/>
      <c r="D5" s="71"/>
      <c r="E5" s="71"/>
      <c r="F5" s="72"/>
    </row>
    <row r="6" spans="1:6" ht="16.5" thickBot="1" x14ac:dyDescent="0.3">
      <c r="A6" s="46" t="s">
        <v>74</v>
      </c>
      <c r="B6" s="79" t="s">
        <v>76</v>
      </c>
      <c r="C6" s="80"/>
      <c r="D6" s="80"/>
      <c r="E6" s="80"/>
      <c r="F6" s="81"/>
    </row>
    <row r="7" spans="1:6" ht="32.25" thickBot="1" x14ac:dyDescent="0.3">
      <c r="A7" s="50" t="s">
        <v>79</v>
      </c>
      <c r="B7" s="70" t="s">
        <v>85</v>
      </c>
      <c r="C7" s="71"/>
      <c r="D7" s="71"/>
      <c r="E7" s="71"/>
      <c r="F7" s="72"/>
    </row>
    <row r="8" spans="1:6" ht="16.5" thickBot="1" x14ac:dyDescent="0.3">
      <c r="A8" s="47"/>
      <c r="B8" s="70" t="s">
        <v>51</v>
      </c>
      <c r="C8" s="71"/>
      <c r="D8" s="71"/>
      <c r="E8" s="71"/>
      <c r="F8" s="72"/>
    </row>
    <row r="9" spans="1:6" s="41" customFormat="1" ht="26.25" thickBot="1" x14ac:dyDescent="0.3">
      <c r="A9" s="28" t="s">
        <v>52</v>
      </c>
      <c r="B9" s="29" t="s">
        <v>53</v>
      </c>
      <c r="C9" s="29" t="s">
        <v>0</v>
      </c>
      <c r="D9" s="29" t="s">
        <v>1</v>
      </c>
      <c r="E9" s="29" t="s">
        <v>54</v>
      </c>
      <c r="F9" s="30" t="s">
        <v>55</v>
      </c>
    </row>
    <row r="10" spans="1:6" ht="31.5" x14ac:dyDescent="0.25">
      <c r="A10" s="27">
        <v>1</v>
      </c>
      <c r="B10" s="31" t="s">
        <v>60</v>
      </c>
      <c r="C10" s="23" t="s">
        <v>2</v>
      </c>
      <c r="D10" s="24">
        <v>24</v>
      </c>
      <c r="E10" s="24"/>
      <c r="F10" s="25"/>
    </row>
    <row r="11" spans="1:6" ht="31.5" customHeight="1" x14ac:dyDescent="0.25">
      <c r="A11" s="10">
        <v>2</v>
      </c>
      <c r="B11" s="26" t="s">
        <v>61</v>
      </c>
      <c r="C11" s="7" t="s">
        <v>3</v>
      </c>
      <c r="D11" s="8">
        <v>45</v>
      </c>
      <c r="E11" s="8"/>
      <c r="F11" s="9"/>
    </row>
    <row r="12" spans="1:6" ht="47.25" x14ac:dyDescent="0.25">
      <c r="A12" s="10">
        <v>3</v>
      </c>
      <c r="B12" s="5" t="s">
        <v>59</v>
      </c>
      <c r="C12" s="7" t="s">
        <v>3</v>
      </c>
      <c r="D12" s="8">
        <v>45</v>
      </c>
      <c r="E12" s="8"/>
      <c r="F12" s="9"/>
    </row>
    <row r="13" spans="1:6" ht="78.75" x14ac:dyDescent="0.25">
      <c r="A13" s="10">
        <v>4</v>
      </c>
      <c r="B13" s="5" t="s">
        <v>62</v>
      </c>
      <c r="C13" s="7" t="s">
        <v>8</v>
      </c>
      <c r="D13" s="8">
        <v>3</v>
      </c>
      <c r="E13" s="8"/>
      <c r="F13" s="9"/>
    </row>
    <row r="14" spans="1:6" ht="93" customHeight="1" x14ac:dyDescent="0.25">
      <c r="A14" s="10">
        <v>5</v>
      </c>
      <c r="B14" s="5" t="s">
        <v>67</v>
      </c>
      <c r="C14" s="7" t="s">
        <v>5</v>
      </c>
      <c r="D14" s="8">
        <v>60</v>
      </c>
      <c r="E14" s="8"/>
      <c r="F14" s="9"/>
    </row>
    <row r="15" spans="1:6" ht="78.75" x14ac:dyDescent="0.25">
      <c r="A15" s="10">
        <v>6</v>
      </c>
      <c r="B15" s="5" t="s">
        <v>65</v>
      </c>
      <c r="C15" s="7" t="s">
        <v>5</v>
      </c>
      <c r="D15" s="8">
        <v>40</v>
      </c>
      <c r="E15" s="8"/>
      <c r="F15" s="9"/>
    </row>
    <row r="16" spans="1:6" ht="15.75" x14ac:dyDescent="0.25">
      <c r="A16" s="10">
        <v>7</v>
      </c>
      <c r="B16" s="5" t="s">
        <v>50</v>
      </c>
      <c r="C16" s="7" t="s">
        <v>8</v>
      </c>
      <c r="D16" s="8">
        <v>3</v>
      </c>
      <c r="E16" s="8"/>
      <c r="F16" s="9"/>
    </row>
    <row r="17" spans="1:6" ht="31.5" x14ac:dyDescent="0.25">
      <c r="A17" s="10">
        <v>8</v>
      </c>
      <c r="B17" s="5" t="s">
        <v>7</v>
      </c>
      <c r="C17" s="7" t="s">
        <v>8</v>
      </c>
      <c r="D17" s="8">
        <v>3</v>
      </c>
      <c r="E17" s="8"/>
      <c r="F17" s="9"/>
    </row>
    <row r="18" spans="1:6" ht="126.6" customHeight="1" x14ac:dyDescent="0.25">
      <c r="A18" s="10">
        <v>9</v>
      </c>
      <c r="B18" s="37" t="s">
        <v>92</v>
      </c>
      <c r="C18" s="7" t="s">
        <v>6</v>
      </c>
      <c r="D18" s="8">
        <v>1</v>
      </c>
      <c r="E18" s="8"/>
      <c r="F18" s="9"/>
    </row>
    <row r="19" spans="1:6" ht="47.25" x14ac:dyDescent="0.25">
      <c r="A19" s="10">
        <v>10</v>
      </c>
      <c r="B19" s="6" t="s">
        <v>63</v>
      </c>
      <c r="C19" s="7" t="s">
        <v>8</v>
      </c>
      <c r="D19" s="7">
        <v>1</v>
      </c>
      <c r="E19" s="8"/>
      <c r="F19" s="9"/>
    </row>
    <row r="20" spans="1:6" ht="15.75" x14ac:dyDescent="0.25">
      <c r="A20" s="10">
        <v>11</v>
      </c>
      <c r="B20" s="5" t="s">
        <v>68</v>
      </c>
      <c r="C20" s="7" t="s">
        <v>2</v>
      </c>
      <c r="D20" s="8">
        <v>96</v>
      </c>
      <c r="E20" s="8"/>
      <c r="F20" s="9"/>
    </row>
    <row r="21" spans="1:6" ht="15.75" x14ac:dyDescent="0.25">
      <c r="A21" s="10">
        <v>12</v>
      </c>
      <c r="B21" s="5" t="s">
        <v>69</v>
      </c>
      <c r="C21" s="7" t="s">
        <v>2</v>
      </c>
      <c r="D21" s="8">
        <v>5.28</v>
      </c>
      <c r="E21" s="8"/>
      <c r="F21" s="9"/>
    </row>
    <row r="22" spans="1:6" ht="15.75" x14ac:dyDescent="0.25">
      <c r="A22" s="10">
        <v>13</v>
      </c>
      <c r="B22" s="5" t="s">
        <v>70</v>
      </c>
      <c r="C22" s="7" t="s">
        <v>2</v>
      </c>
      <c r="D22" s="8">
        <v>36</v>
      </c>
      <c r="E22" s="8"/>
      <c r="F22" s="9"/>
    </row>
    <row r="23" spans="1:6" ht="55.15" customHeight="1" thickBot="1" x14ac:dyDescent="0.3">
      <c r="A23" s="10">
        <v>14</v>
      </c>
      <c r="B23" s="6" t="s">
        <v>71</v>
      </c>
      <c r="C23" s="49" t="s">
        <v>2</v>
      </c>
      <c r="D23" s="7">
        <v>12</v>
      </c>
      <c r="E23" s="8"/>
      <c r="F23" s="9"/>
    </row>
    <row r="24" spans="1:6" ht="29.25" customHeight="1" thickBot="1" x14ac:dyDescent="0.3">
      <c r="A24" s="67" t="s">
        <v>93</v>
      </c>
      <c r="B24" s="68"/>
      <c r="C24" s="68"/>
      <c r="D24" s="68"/>
      <c r="E24" s="69"/>
      <c r="F24" s="54"/>
    </row>
    <row r="25" spans="1:6" x14ac:dyDescent="0.25">
      <c r="F25" s="1"/>
    </row>
  </sheetData>
  <mergeCells count="6">
    <mergeCell ref="A24:E24"/>
    <mergeCell ref="A1:F4"/>
    <mergeCell ref="B5:F5"/>
    <mergeCell ref="B6:F6"/>
    <mergeCell ref="B7:F7"/>
    <mergeCell ref="B8:F8"/>
  </mergeCells>
  <conditionalFormatting sqref="B15:B17 B13">
    <cfRule type="duplicateValues" dxfId="35" priority="14"/>
  </conditionalFormatting>
  <conditionalFormatting sqref="B12">
    <cfRule type="duplicateValues" dxfId="34" priority="13"/>
  </conditionalFormatting>
  <conditionalFormatting sqref="B14">
    <cfRule type="duplicateValues" dxfId="33" priority="12"/>
  </conditionalFormatting>
  <conditionalFormatting sqref="A8">
    <cfRule type="duplicateValues" dxfId="32" priority="8"/>
  </conditionalFormatting>
  <conditionalFormatting sqref="A5">
    <cfRule type="duplicateValues" dxfId="31" priority="9"/>
  </conditionalFormatting>
  <conditionalFormatting sqref="A7">
    <cfRule type="duplicateValues" dxfId="30" priority="7"/>
  </conditionalFormatting>
  <conditionalFormatting sqref="B20:B22">
    <cfRule type="duplicateValues" dxfId="29" priority="6"/>
  </conditionalFormatting>
  <conditionalFormatting sqref="B23">
    <cfRule type="duplicateValues" dxfId="28" priority="5"/>
  </conditionalFormatting>
  <conditionalFormatting sqref="B20:B22">
    <cfRule type="duplicateValues" dxfId="27" priority="4"/>
  </conditionalFormatting>
  <conditionalFormatting sqref="B23">
    <cfRule type="duplicateValues" dxfId="26" priority="3"/>
  </conditionalFormatting>
  <conditionalFormatting sqref="B19">
    <cfRule type="duplicateValues" dxfId="25" priority="2"/>
  </conditionalFormatting>
  <conditionalFormatting sqref="B18">
    <cfRule type="duplicateValues" dxfId="24" priority="1"/>
  </conditionalFormatting>
  <pageMargins left="0.7" right="0.7" top="0.75" bottom="0.75" header="0.3" footer="0.3"/>
  <pageSetup scale="72" orientation="portrait" r:id="rId1"/>
  <headerFooter>
    <oddFooter>&amp;R&amp;8Engr Sohail Ahmad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Specifications</vt:lpstr>
      <vt:lpstr>Drawing </vt:lpstr>
      <vt:lpstr>Cumulatve Quantites</vt:lpstr>
      <vt:lpstr>GGMS Bashir Abad Qta</vt:lpstr>
      <vt:lpstr>GGMS Atozai Kuchlakh Qta </vt:lpstr>
      <vt:lpstr>GGHS Katir Kuchlakh Qta</vt:lpstr>
      <vt:lpstr>GGMIDS Mehngle Abad Pishin</vt:lpstr>
      <vt:lpstr>GGMIDS Khushab Khanozai Pishin</vt:lpstr>
      <vt:lpstr>GGMS Rahim Abad Khanozai Pishin</vt:lpstr>
      <vt:lpstr>GGHS Muslim Bagh KSF</vt:lpstr>
      <vt:lpstr>GGPS Landi Shah KSF</vt:lpstr>
      <vt:lpstr>GGPS Barar Samkhail KSF</vt:lpstr>
      <vt:lpstr>'Cumulatve Quantites'!Print_Area</vt:lpstr>
      <vt:lpstr>'Drawing '!Print_Area</vt:lpstr>
      <vt:lpstr>'GGHS Katir Kuchlakh Qta'!Print_Area</vt:lpstr>
      <vt:lpstr>'GGHS Muslim Bagh KSF'!Print_Area</vt:lpstr>
      <vt:lpstr>'GGMIDS Khushab Khanozai Pishin'!Print_Area</vt:lpstr>
      <vt:lpstr>'GGMIDS Mehngle Abad Pishin'!Print_Area</vt:lpstr>
      <vt:lpstr>'GGMS Bashir Abad Qta'!Print_Area</vt:lpstr>
      <vt:lpstr>'GGMS Rahim Abad Khanozai Pishin'!Print_Area</vt:lpstr>
      <vt:lpstr>'GGPS Barar Samkhail KSF'!Print_Area</vt:lpstr>
      <vt:lpstr>'GGPS Landi Shah KSF'!Print_Area</vt:lpstr>
      <vt:lpstr>Specifications!Print_Area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Hand washing station</dc:title>
  <dc:creator/>
  <cp:lastModifiedBy/>
  <dcterms:created xsi:type="dcterms:W3CDTF">2006-09-16T00:00:00Z</dcterms:created>
  <dcterms:modified xsi:type="dcterms:W3CDTF">2023-05-09T07:00:18Z</dcterms:modified>
</cp:coreProperties>
</file>